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655" windowHeight="81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A173" i="1"/>
  <c r="J172" i="1"/>
  <c r="I172" i="1"/>
  <c r="H172" i="1"/>
  <c r="G172" i="1"/>
  <c r="F172" i="1"/>
  <c r="J168" i="1"/>
  <c r="I168" i="1"/>
  <c r="H168" i="1"/>
  <c r="G168" i="1"/>
  <c r="F168" i="1"/>
  <c r="B162" i="1"/>
  <c r="J161" i="1"/>
  <c r="I161" i="1"/>
  <c r="H161" i="1"/>
  <c r="G161" i="1"/>
  <c r="F161" i="1"/>
  <c r="F173" i="1" s="1"/>
  <c r="B156" i="1"/>
  <c r="A156" i="1"/>
  <c r="J155" i="1"/>
  <c r="I155" i="1"/>
  <c r="H155" i="1"/>
  <c r="G155" i="1"/>
  <c r="F155" i="1"/>
  <c r="J151" i="1"/>
  <c r="I151" i="1"/>
  <c r="H151" i="1"/>
  <c r="G151" i="1"/>
  <c r="F151" i="1"/>
  <c r="B145" i="1"/>
  <c r="J144" i="1"/>
  <c r="I144" i="1"/>
  <c r="H144" i="1"/>
  <c r="G144" i="1"/>
  <c r="F144" i="1"/>
  <c r="B139" i="1"/>
  <c r="A139" i="1"/>
  <c r="J138" i="1"/>
  <c r="I138" i="1"/>
  <c r="H138" i="1"/>
  <c r="G138" i="1"/>
  <c r="F138" i="1"/>
  <c r="J134" i="1"/>
  <c r="I134" i="1"/>
  <c r="H134" i="1"/>
  <c r="G134" i="1"/>
  <c r="F134" i="1"/>
  <c r="B128" i="1"/>
  <c r="J127" i="1"/>
  <c r="I127" i="1"/>
  <c r="H127" i="1"/>
  <c r="H139" i="1" s="1"/>
  <c r="G127" i="1"/>
  <c r="F127" i="1"/>
  <c r="B122" i="1"/>
  <c r="A122" i="1"/>
  <c r="J121" i="1"/>
  <c r="I121" i="1"/>
  <c r="H121" i="1"/>
  <c r="G121" i="1"/>
  <c r="F121" i="1"/>
  <c r="J117" i="1"/>
  <c r="I117" i="1"/>
  <c r="H117" i="1"/>
  <c r="G117" i="1"/>
  <c r="F117" i="1"/>
  <c r="B112" i="1"/>
  <c r="J111" i="1"/>
  <c r="I111" i="1"/>
  <c r="I122" i="1" s="1"/>
  <c r="H111" i="1"/>
  <c r="H122" i="1" s="1"/>
  <c r="G111" i="1"/>
  <c r="F111" i="1"/>
  <c r="B106" i="1"/>
  <c r="A106" i="1"/>
  <c r="J105" i="1"/>
  <c r="I105" i="1"/>
  <c r="H105" i="1"/>
  <c r="G105" i="1"/>
  <c r="F105" i="1"/>
  <c r="J101" i="1"/>
  <c r="I101" i="1"/>
  <c r="H101" i="1"/>
  <c r="G101" i="1"/>
  <c r="F101" i="1"/>
  <c r="B95" i="1"/>
  <c r="J94" i="1"/>
  <c r="I94" i="1"/>
  <c r="I106" i="1" s="1"/>
  <c r="H94" i="1"/>
  <c r="G94" i="1"/>
  <c r="F94" i="1"/>
  <c r="J88" i="1"/>
  <c r="I88" i="1"/>
  <c r="H88" i="1"/>
  <c r="G88" i="1"/>
  <c r="F88" i="1"/>
  <c r="J71" i="1"/>
  <c r="I71" i="1"/>
  <c r="H71" i="1"/>
  <c r="G71" i="1"/>
  <c r="F71" i="1"/>
  <c r="A72" i="1"/>
  <c r="J55" i="1"/>
  <c r="I55" i="1"/>
  <c r="H55" i="1"/>
  <c r="G55" i="1"/>
  <c r="F55" i="1"/>
  <c r="J39" i="1"/>
  <c r="I39" i="1"/>
  <c r="H39" i="1"/>
  <c r="G39" i="1"/>
  <c r="F39" i="1"/>
  <c r="A40" i="1"/>
  <c r="B40" i="1"/>
  <c r="G21" i="1"/>
  <c r="H21" i="1"/>
  <c r="I21" i="1"/>
  <c r="J21" i="1"/>
  <c r="F21" i="1"/>
  <c r="A22" i="1"/>
  <c r="B22" i="1"/>
  <c r="F27" i="1"/>
  <c r="G27" i="1"/>
  <c r="H27" i="1"/>
  <c r="I27" i="1"/>
  <c r="J27" i="1"/>
  <c r="A28" i="1"/>
  <c r="B28" i="1"/>
  <c r="F35" i="1"/>
  <c r="G35" i="1"/>
  <c r="H35" i="1"/>
  <c r="I35" i="1"/>
  <c r="J35" i="1"/>
  <c r="G10" i="1"/>
  <c r="H10" i="1"/>
  <c r="I10" i="1"/>
  <c r="J10" i="1"/>
  <c r="G156" i="1" l="1"/>
  <c r="F106" i="1"/>
  <c r="J139" i="1"/>
  <c r="H106" i="1"/>
  <c r="G122" i="1"/>
  <c r="G139" i="1"/>
  <c r="G106" i="1"/>
  <c r="I173" i="1"/>
  <c r="I139" i="1"/>
  <c r="F156" i="1"/>
  <c r="J106" i="1"/>
  <c r="H156" i="1"/>
  <c r="G173" i="1"/>
  <c r="F122" i="1"/>
  <c r="J156" i="1"/>
  <c r="F139" i="1"/>
  <c r="J173" i="1"/>
  <c r="J122" i="1"/>
  <c r="I156" i="1"/>
  <c r="H173" i="1"/>
  <c r="I40" i="1"/>
  <c r="F40" i="1"/>
  <c r="H40" i="1"/>
  <c r="G40" i="1"/>
  <c r="J40" i="1"/>
  <c r="B89" i="1" l="1"/>
  <c r="A89" i="1"/>
  <c r="J84" i="1"/>
  <c r="I84" i="1"/>
  <c r="H84" i="1"/>
  <c r="G84" i="1"/>
  <c r="F84" i="1"/>
  <c r="B78" i="1"/>
  <c r="A78" i="1"/>
  <c r="J77" i="1"/>
  <c r="I77" i="1"/>
  <c r="H77" i="1"/>
  <c r="G77" i="1"/>
  <c r="F77" i="1"/>
  <c r="B72" i="1"/>
  <c r="J67" i="1"/>
  <c r="I67" i="1"/>
  <c r="H67" i="1"/>
  <c r="G67" i="1"/>
  <c r="F67" i="1"/>
  <c r="B62" i="1"/>
  <c r="A62" i="1"/>
  <c r="J61" i="1"/>
  <c r="I61" i="1"/>
  <c r="H61" i="1"/>
  <c r="G61" i="1"/>
  <c r="F61" i="1"/>
  <c r="B56" i="1"/>
  <c r="A56" i="1"/>
  <c r="J51" i="1"/>
  <c r="I51" i="1"/>
  <c r="H51" i="1"/>
  <c r="G51" i="1"/>
  <c r="F51" i="1"/>
  <c r="B46" i="1"/>
  <c r="A46" i="1"/>
  <c r="J45" i="1"/>
  <c r="I45" i="1"/>
  <c r="H45" i="1"/>
  <c r="G45" i="1"/>
  <c r="F45" i="1"/>
  <c r="B11" i="1"/>
  <c r="A11" i="1"/>
  <c r="G17" i="1"/>
  <c r="G22" i="1" s="1"/>
  <c r="H17" i="1"/>
  <c r="H22" i="1" s="1"/>
  <c r="I17" i="1"/>
  <c r="I22" i="1" s="1"/>
  <c r="J17" i="1"/>
  <c r="J22" i="1" s="1"/>
  <c r="F17" i="1"/>
  <c r="F10" i="1"/>
  <c r="H89" i="1" l="1"/>
  <c r="F56" i="1"/>
  <c r="J72" i="1"/>
  <c r="F72" i="1"/>
  <c r="I56" i="1"/>
  <c r="F22" i="1"/>
  <c r="F89" i="1"/>
  <c r="J56" i="1"/>
  <c r="I89" i="1"/>
  <c r="G89" i="1"/>
  <c r="H72" i="1"/>
  <c r="I72" i="1"/>
  <c r="H56" i="1"/>
  <c r="G56" i="1"/>
  <c r="J89" i="1"/>
  <c r="G72" i="1"/>
  <c r="J175" i="1" l="1"/>
  <c r="G175" i="1"/>
  <c r="I175" i="1"/>
  <c r="H175" i="1"/>
  <c r="F175" i="1"/>
</calcChain>
</file>

<file path=xl/sharedStrings.xml><?xml version="1.0" encoding="utf-8"?>
<sst xmlns="http://schemas.openxmlformats.org/spreadsheetml/2006/main" count="346" uniqueCount="111">
  <si>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</si>
  <si>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</si>
  <si>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</si>
  <si>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</si>
  <si>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</si>
  <si>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</si>
  <si>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</si>
  <si>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</si>
  <si>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</si>
  <si>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</si>
  <si>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</si>
  <si>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</si>
  <si>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</si>
  <si>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</si>
  <si>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</si>
  <si>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</si>
  <si>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</si>
  <si>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</si>
  <si>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</si>
  <si>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</si>
  <si>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</si>
  <si>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</si>
  <si>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</si>
  <si>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</si>
  <si>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</si>
  <si>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</si>
  <si>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</si>
  <si>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</si>
  <si>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</si>
  <si>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</si>
  <si>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</si>
  <si>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</si>
  <si>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</si>
  <si>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</si>
  <si>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Цикорий</t>
  </si>
  <si>
    <t>Йогурт или фрукт</t>
  </si>
  <si>
    <t>Гречневая  рассыпчатая с маслом</t>
  </si>
  <si>
    <t>Печень говяжья с овощами или Сосиска школьная отв</t>
  </si>
  <si>
    <t>Салат сборный</t>
  </si>
  <si>
    <t>Хлеб</t>
  </si>
  <si>
    <t xml:space="preserve">хлеб </t>
  </si>
  <si>
    <t>Компот из сухофруктов с витамином «С»</t>
  </si>
  <si>
    <t>Полдник</t>
  </si>
  <si>
    <t>Кондитерское изделие</t>
  </si>
  <si>
    <t>Сок  или чай или молоко</t>
  </si>
  <si>
    <t>Фрукты</t>
  </si>
  <si>
    <t>Запеканка манная с изюмом и сгущ молоком  или каша
молочная</t>
  </si>
  <si>
    <t>Чай с сахаром</t>
  </si>
  <si>
    <t>Бутерброд с маслом и твердым сыром</t>
  </si>
  <si>
    <t>Суп гороховый</t>
  </si>
  <si>
    <t>Картофельное пюре или макаронные изделия с гуляшом (мясо или курица)</t>
  </si>
  <si>
    <t>Рыба припущенная в соусе с томатом и овощами или
гуляш мясной</t>
  </si>
  <si>
    <t>Салат овощной</t>
  </si>
  <si>
    <t>Соус красный</t>
  </si>
  <si>
    <t>Компот Фруктовый с вит С</t>
  </si>
  <si>
    <t>Булочка с повидлом</t>
  </si>
  <si>
    <t>Каша молочная пшеничная с маслом или пшено</t>
  </si>
  <si>
    <t>Хлеб с маслом и твердым сыром</t>
  </si>
  <si>
    <t>Цикорий ( кофейный напиток)</t>
  </si>
  <si>
    <t>Рассольник Ленинградский</t>
  </si>
  <si>
    <t>Капуста тушеная с мясными тефтелями  или крупа рисовая с гуляшом (мясо или курица)</t>
  </si>
  <si>
    <t>Компот из фруктов с витамином «С»</t>
  </si>
  <si>
    <t>Икра кабачковая</t>
  </si>
  <si>
    <t>336                  287</t>
  </si>
  <si>
    <t>Сок  или молоко</t>
  </si>
  <si>
    <t>Каша пшеничная молочная</t>
  </si>
  <si>
    <t>Хлеб с маслом и тв сыром</t>
  </si>
  <si>
    <t>Суп картофельный Крестьянский с крупой  (пшено, рис, гречневая)</t>
  </si>
  <si>
    <t>Рагу из птицы с гарниром из овощей и зел горошка или макаронные изделия с гуляшом с мяса или курицы</t>
  </si>
  <si>
    <t>Компот из сухофруктов</t>
  </si>
  <si>
    <t>Сдоба по-домашнему</t>
  </si>
  <si>
    <t>Сок или молоко</t>
  </si>
  <si>
    <t>Сок или чай или молоко</t>
  </si>
  <si>
    <t>Суп молочный с макаронами</t>
  </si>
  <si>
    <t>Бутерброд с маслом и тв. сыром</t>
  </si>
  <si>
    <t>Цикорий (кофейный напиток)</t>
  </si>
  <si>
    <t>Суп  овощной на мясном бульоне</t>
  </si>
  <si>
    <t>Плов с курицей или мясом Или рис отв с гуляшом</t>
  </si>
  <si>
    <t>Гуляш ( мясо или курица)</t>
  </si>
  <si>
    <t>Томаты в с/с</t>
  </si>
  <si>
    <t>Напиток фруктовый с вит С</t>
  </si>
  <si>
    <t>Каша геркулесовая вязкая  или манная, или пшенная, или пшеничная</t>
  </si>
  <si>
    <t>Суп картофельный с рыбными консервами или Крестьянский с крупой и мясом</t>
  </si>
  <si>
    <t>Макароны отварные</t>
  </si>
  <si>
    <t>Мясо  тушеное с овощами или курица</t>
  </si>
  <si>
    <t>Запеканка рисовая с сгущ молоком или каша молочная</t>
  </si>
  <si>
    <t>Кофейный напиток</t>
  </si>
  <si>
    <t>Борщ с фасолью и картофелем</t>
  </si>
  <si>
    <t>Огурцы конс.</t>
  </si>
  <si>
    <t>Компот фруктовый с вит С</t>
  </si>
  <si>
    <t>Жаркое по-домашнему  или пшеничная (пшено) отв с мясом или курицей отварной</t>
  </si>
  <si>
    <t>Суп молочный (пшеничная пшенная ячневая)</t>
  </si>
  <si>
    <t>Бутерброд с маслом и твм сыром</t>
  </si>
  <si>
    <t>Суп  картофельный с крупой (гречневая)</t>
  </si>
  <si>
    <t>Рис (пшено) отварной</t>
  </si>
  <si>
    <t>Котлета рыбная  с овощами с
соусом № 354 (или мясной гуляш или гуляш из курицы)</t>
  </si>
  <si>
    <t>Салат сборный( Огурцы лук горошек или кукуруза или фасоль)</t>
  </si>
  <si>
    <t>Сдоба с повидлом   или хлеб с пов</t>
  </si>
  <si>
    <t>Суп молочный с макаронными изд или манная мол или
пшеничная</t>
  </si>
  <si>
    <t>Каша гречневая рассыпчатая</t>
  </si>
  <si>
    <t>Компот с сухофруктов с вит С</t>
  </si>
  <si>
    <t>Сосиски или (курица тушеная) или гуляш из мяса</t>
  </si>
  <si>
    <t>Каша манная молочная или геркулесовая или пшенная или
пшеничная</t>
  </si>
  <si>
    <t>Голубцы ленивые  или вермишель отв с гуляшом или
гуляш с мяса</t>
  </si>
  <si>
    <t>Компот с/ф с вит С</t>
  </si>
  <si>
    <t>МКОУ "Аянкинская средняя школа"</t>
  </si>
  <si>
    <t>Хабарова</t>
  </si>
  <si>
    <t>Каша вермишелевая молочная</t>
  </si>
  <si>
    <t>Какао с молоком</t>
  </si>
  <si>
    <t xml:space="preserve">Бутерброд с маслом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</si>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</sst>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105</v>
      </c>
      <c r="D1" s="50"/>
      <c r="E1" s="50"/>
      <c r="F1" s="12" t="s">
        <v>16</v>
      </c>
      <c r="G1" s="2" t="s">
        <v>17</v>
      </c>
      <c r="H1" s="51" t="s">
        <v>33</v>
      </c>
      <c r="I1" s="51"/>
      <c r="J1" s="51"/>
      <c r="K1" s="51"/>
    </row>
    <row r="2" spans="1:11" ht="18" x14ac:dyDescent="0.2">
      <c r="A2" s="35" t="s">
        <v>6</v>
      </c>
      <c r="C2" s="2"/>
      <c r="G2" s="2" t="s">
        <v>18</v>
      </c>
      <c r="H2" s="51" t="s">
        <v>106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2">
        <v>45535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150</v>
      </c>
      <c r="G6" s="40">
        <v>4.32</v>
      </c>
      <c r="H6" s="40">
        <v>4.3</v>
      </c>
      <c r="I6" s="40">
        <v>24.2</v>
      </c>
      <c r="J6" s="40">
        <v>153.6</v>
      </c>
      <c r="K6" s="41">
        <v>93</v>
      </c>
    </row>
    <row r="7" spans="1:11" ht="15" x14ac:dyDescent="0.25">
      <c r="A7" s="23"/>
      <c r="B7" s="15"/>
      <c r="C7" s="10"/>
      <c r="D7" s="6" t="s">
        <v>23</v>
      </c>
      <c r="E7" s="42" t="s">
        <v>109</v>
      </c>
      <c r="F7" s="43">
        <v>50</v>
      </c>
      <c r="G7" s="43">
        <v>3.26</v>
      </c>
      <c r="H7" s="43">
        <v>9.6199999999999992</v>
      </c>
      <c r="I7" s="43">
        <v>24.02</v>
      </c>
      <c r="J7" s="43">
        <v>190.65</v>
      </c>
      <c r="K7" s="44">
        <v>3</v>
      </c>
    </row>
    <row r="8" spans="1:11" ht="15" x14ac:dyDescent="0.25">
      <c r="A8" s="23"/>
      <c r="B8" s="15"/>
      <c r="C8" s="10"/>
      <c r="D8" s="6" t="s">
        <v>22</v>
      </c>
      <c r="E8" s="42" t="s">
        <v>108</v>
      </c>
      <c r="F8" s="43">
        <v>200</v>
      </c>
      <c r="G8" s="43">
        <v>4.7</v>
      </c>
      <c r="H8" s="43">
        <v>5</v>
      </c>
      <c r="I8" s="43">
        <v>31.8</v>
      </c>
      <c r="J8" s="43">
        <v>187</v>
      </c>
      <c r="K8" s="44">
        <v>396</v>
      </c>
    </row>
    <row r="9" spans="1:11" ht="15" x14ac:dyDescent="0.25">
      <c r="A9" s="23"/>
      <c r="B9" s="15"/>
      <c r="C9" s="10"/>
      <c r="D9" s="6"/>
      <c r="E9" s="42"/>
      <c r="F9" s="43"/>
      <c r="G9" s="43"/>
      <c r="H9" s="43"/>
      <c r="I9" s="43"/>
      <c r="J9" s="43"/>
      <c r="K9" s="44"/>
    </row>
    <row r="10" spans="1:11" ht="15" x14ac:dyDescent="0.25">
      <c r="A10" s="24"/>
      <c r="B10" s="17"/>
      <c r="C10" s="7"/>
      <c r="D10" s="18" t="s">
        <v>31</v>
      </c>
      <c r="E10" s="8"/>
      <c r="F10" s="19">
        <f>SUM(F6:F9)</f>
        <v>400</v>
      </c>
      <c r="G10" s="19">
        <f>SUM(G6:G9)</f>
        <v>12.280000000000001</v>
      </c>
      <c r="H10" s="19">
        <f>SUM(H6:H9)</f>
        <v>18.919999999999998</v>
      </c>
      <c r="I10" s="19">
        <f>SUM(I6:I9)</f>
        <v>80.02</v>
      </c>
      <c r="J10" s="19">
        <f>SUM(J6:J9)</f>
        <v>531.25</v>
      </c>
      <c r="K10" s="25"/>
    </row>
    <row r="11" spans="1:11" ht="15" x14ac:dyDescent="0.25">
      <c r="A11" s="26">
        <f>A6</f>
        <v>1</v>
      </c>
      <c r="B11" s="13">
        <f>B6</f>
        <v>1</v>
      </c>
      <c r="C11" s="9" t="s">
        <v>25</v>
      </c>
      <c r="D11" s="6" t="s">
        <v>27</v>
      </c>
      <c r="E11" s="42" t="s">
        <v>110</v>
      </c>
      <c r="F11" s="43">
        <v>200</v>
      </c>
      <c r="G11" s="43">
        <v>4.66</v>
      </c>
      <c r="H11" s="43">
        <v>4.87</v>
      </c>
      <c r="I11" s="43">
        <v>9.35</v>
      </c>
      <c r="J11" s="43">
        <v>228.5</v>
      </c>
      <c r="K11" s="44">
        <v>66</v>
      </c>
    </row>
    <row r="12" spans="1:11" ht="15" x14ac:dyDescent="0.25">
      <c r="A12" s="23"/>
      <c r="B12" s="15"/>
      <c r="C12" s="10"/>
      <c r="D12" s="6" t="s">
        <v>29</v>
      </c>
      <c r="E12" s="42" t="s">
        <v>36</v>
      </c>
      <c r="F12" s="43">
        <v>210</v>
      </c>
      <c r="G12" s="43">
        <v>10.29</v>
      </c>
      <c r="H12" s="43">
        <v>19.79</v>
      </c>
      <c r="I12" s="43">
        <v>78.06</v>
      </c>
      <c r="J12" s="43">
        <v>280</v>
      </c>
      <c r="K12" s="44">
        <v>165</v>
      </c>
    </row>
    <row r="13" spans="1:11" ht="15" x14ac:dyDescent="0.25">
      <c r="A13" s="23"/>
      <c r="B13" s="15"/>
      <c r="C13" s="10"/>
      <c r="D13" s="6" t="s">
        <v>28</v>
      </c>
      <c r="E13" s="42" t="s">
        <v>37</v>
      </c>
      <c r="F13" s="43">
        <v>90</v>
      </c>
      <c r="G13" s="43">
        <v>18.8</v>
      </c>
      <c r="H13" s="43">
        <v>6.9</v>
      </c>
      <c r="I13" s="43">
        <v>9.6999999999999993</v>
      </c>
      <c r="J13" s="43">
        <v>342</v>
      </c>
      <c r="K13" s="44">
        <v>7017</v>
      </c>
    </row>
    <row r="14" spans="1:11" ht="15" x14ac:dyDescent="0.25">
      <c r="A14" s="23"/>
      <c r="B14" s="15"/>
      <c r="C14" s="10"/>
      <c r="D14" s="6" t="s">
        <v>26</v>
      </c>
      <c r="E14" s="42" t="s">
        <v>38</v>
      </c>
      <c r="F14" s="43">
        <v>60</v>
      </c>
      <c r="G14" s="43">
        <v>0.51</v>
      </c>
      <c r="H14" s="43">
        <v>2.06</v>
      </c>
      <c r="I14" s="43">
        <v>1.56</v>
      </c>
      <c r="J14" s="43">
        <v>135.88</v>
      </c>
      <c r="K14" s="44">
        <v>19</v>
      </c>
    </row>
    <row r="15" spans="1:11" ht="15" x14ac:dyDescent="0.25">
      <c r="A15" s="23"/>
      <c r="B15" s="15"/>
      <c r="C15" s="10"/>
      <c r="D15" s="6" t="s">
        <v>30</v>
      </c>
      <c r="E15" s="42" t="s">
        <v>41</v>
      </c>
      <c r="F15" s="43">
        <v>200</v>
      </c>
      <c r="G15" s="43">
        <v>0.44</v>
      </c>
      <c r="H15" s="43">
        <v>0.02</v>
      </c>
      <c r="I15" s="43">
        <v>27.24</v>
      </c>
      <c r="J15" s="43">
        <v>113</v>
      </c>
      <c r="K15" s="44">
        <v>376</v>
      </c>
    </row>
    <row r="16" spans="1:11" ht="15" x14ac:dyDescent="0.25">
      <c r="A16" s="23"/>
      <c r="B16" s="15"/>
      <c r="C16" s="10"/>
      <c r="D16" s="6" t="s">
        <v>40</v>
      </c>
      <c r="E16" s="42" t="s">
        <v>39</v>
      </c>
      <c r="F16" s="43">
        <v>50</v>
      </c>
      <c r="G16" s="43">
        <v>4.87</v>
      </c>
      <c r="H16" s="43">
        <v>4.4000000000000004</v>
      </c>
      <c r="I16" s="43">
        <v>63.57</v>
      </c>
      <c r="J16" s="43">
        <v>80.8</v>
      </c>
      <c r="K16" s="44">
        <v>212</v>
      </c>
    </row>
    <row r="17" spans="1:11" ht="15" x14ac:dyDescent="0.25">
      <c r="A17" s="24"/>
      <c r="B17" s="17"/>
      <c r="C17" s="7"/>
      <c r="D17" s="18" t="s">
        <v>31</v>
      </c>
      <c r="E17" s="11"/>
      <c r="F17" s="19">
        <f>SUM(F11:F16)</f>
        <v>810</v>
      </c>
      <c r="G17" s="19">
        <f>SUM(G11:G16)</f>
        <v>39.569999999999993</v>
      </c>
      <c r="H17" s="19">
        <f>SUM(H11:H16)</f>
        <v>38.040000000000006</v>
      </c>
      <c r="I17" s="19">
        <f>SUM(I11:I16)</f>
        <v>189.48</v>
      </c>
      <c r="J17" s="19">
        <f>SUM(J11:J16)</f>
        <v>1180.18</v>
      </c>
      <c r="K17" s="25"/>
    </row>
    <row r="18" spans="1:11" ht="15" x14ac:dyDescent="0.25">
      <c r="A18" s="23">
        <v>1</v>
      </c>
      <c r="B18" s="15">
        <v>1</v>
      </c>
      <c r="C18" s="10" t="s">
        <v>42</v>
      </c>
      <c r="D18" s="6" t="s">
        <v>27</v>
      </c>
      <c r="E18" s="42" t="s">
        <v>43</v>
      </c>
      <c r="F18" s="43">
        <v>40</v>
      </c>
      <c r="G18" s="43">
        <v>4.04</v>
      </c>
      <c r="H18" s="43">
        <v>5.73</v>
      </c>
      <c r="I18" s="43">
        <v>33.869999999999997</v>
      </c>
      <c r="J18" s="43">
        <v>149</v>
      </c>
      <c r="K18" s="44"/>
    </row>
    <row r="19" spans="1:11" ht="15" x14ac:dyDescent="0.25">
      <c r="A19" s="23"/>
      <c r="B19" s="15"/>
      <c r="C19" s="10"/>
      <c r="D19" s="6" t="s">
        <v>30</v>
      </c>
      <c r="E19" s="42" t="s">
        <v>44</v>
      </c>
      <c r="F19" s="43">
        <v>200</v>
      </c>
      <c r="G19" s="43">
        <v>6.4</v>
      </c>
      <c r="H19" s="43">
        <v>6.5</v>
      </c>
      <c r="I19" s="43">
        <v>10.4</v>
      </c>
      <c r="J19" s="43">
        <v>125</v>
      </c>
      <c r="K19" s="44"/>
    </row>
    <row r="20" spans="1:11" ht="15" x14ac:dyDescent="0.25">
      <c r="A20" s="23"/>
      <c r="B20" s="15"/>
      <c r="C20" s="10"/>
      <c r="D20" s="6" t="s">
        <v>24</v>
      </c>
      <c r="E20" s="42" t="s">
        <v>45</v>
      </c>
      <c r="F20" s="43">
        <v>100</v>
      </c>
      <c r="G20" s="43">
        <v>0.4</v>
      </c>
      <c r="H20" s="43">
        <v>0.4</v>
      </c>
      <c r="I20" s="43">
        <v>9.8000000000000007</v>
      </c>
      <c r="J20" s="43">
        <v>44</v>
      </c>
      <c r="K20" s="44"/>
    </row>
    <row r="21" spans="1:11" ht="15" x14ac:dyDescent="0.25">
      <c r="A21" s="23"/>
      <c r="B21" s="15"/>
      <c r="C21" s="10"/>
      <c r="D21" s="18" t="s">
        <v>31</v>
      </c>
      <c r="E21" s="8"/>
      <c r="F21" s="19">
        <f>SUM(F18:F20)</f>
        <v>340</v>
      </c>
      <c r="G21" s="19">
        <f t="shared" ref="G21:J21" si="0">SUM(G18:G20)</f>
        <v>10.840000000000002</v>
      </c>
      <c r="H21" s="19">
        <f t="shared" si="0"/>
        <v>12.63</v>
      </c>
      <c r="I21" s="19">
        <f t="shared" si="0"/>
        <v>54.069999999999993</v>
      </c>
      <c r="J21" s="19">
        <f t="shared" si="0"/>
        <v>318</v>
      </c>
      <c r="K21" s="25"/>
    </row>
    <row r="22" spans="1:11" ht="15.75" customHeight="1" thickBot="1" x14ac:dyDescent="0.2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F10+F17</f>
        <v>1210</v>
      </c>
      <c r="G22" s="32">
        <f>G10+G17</f>
        <v>51.849999999999994</v>
      </c>
      <c r="H22" s="32">
        <f>H10+H17</f>
        <v>56.960000000000008</v>
      </c>
      <c r="I22" s="32">
        <f>I10+I17</f>
        <v>269.5</v>
      </c>
      <c r="J22" s="32">
        <f>J10+J17</f>
        <v>1711.43</v>
      </c>
      <c r="K22" s="32"/>
    </row>
    <row r="23" spans="1:11" ht="25.5" x14ac:dyDescent="0.25">
      <c r="A23" s="14">
        <v>1</v>
      </c>
      <c r="B23" s="15">
        <v>2</v>
      </c>
      <c r="C23" s="22" t="s">
        <v>20</v>
      </c>
      <c r="D23" s="47" t="s">
        <v>21</v>
      </c>
      <c r="E23" s="39" t="s">
        <v>46</v>
      </c>
      <c r="F23" s="40">
        <v>220</v>
      </c>
      <c r="G23" s="40">
        <v>7.95</v>
      </c>
      <c r="H23" s="40">
        <v>9.14</v>
      </c>
      <c r="I23" s="40">
        <v>43.04</v>
      </c>
      <c r="J23" s="40">
        <v>345.05</v>
      </c>
      <c r="K23" s="41">
        <v>188</v>
      </c>
    </row>
    <row r="24" spans="1:11" ht="15" x14ac:dyDescent="0.25">
      <c r="A24" s="14"/>
      <c r="B24" s="15"/>
      <c r="C24" s="10"/>
      <c r="D24" s="6" t="s">
        <v>22</v>
      </c>
      <c r="E24" s="42" t="s">
        <v>47</v>
      </c>
      <c r="F24" s="43">
        <v>200</v>
      </c>
      <c r="G24" s="43">
        <v>0</v>
      </c>
      <c r="H24" s="43">
        <v>0</v>
      </c>
      <c r="I24" s="43">
        <v>10.19</v>
      </c>
      <c r="J24" s="43">
        <v>38.25</v>
      </c>
      <c r="K24" s="44">
        <v>1</v>
      </c>
    </row>
    <row r="25" spans="1:11" ht="15" x14ac:dyDescent="0.25">
      <c r="A25" s="14"/>
      <c r="B25" s="15"/>
      <c r="C25" s="10"/>
      <c r="D25" s="6" t="s">
        <v>23</v>
      </c>
      <c r="E25" s="42" t="s">
        <v>48</v>
      </c>
      <c r="F25" s="43">
        <v>80</v>
      </c>
      <c r="G25" s="43">
        <v>9.06</v>
      </c>
      <c r="H25" s="43">
        <v>10.55</v>
      </c>
      <c r="I25" s="43">
        <v>29.72</v>
      </c>
      <c r="J25" s="43">
        <v>194.3</v>
      </c>
      <c r="K25" s="44">
        <v>3</v>
      </c>
    </row>
    <row r="26" spans="1:11" ht="15" x14ac:dyDescent="0.25">
      <c r="A26" s="14"/>
      <c r="B26" s="15"/>
      <c r="C26" s="10"/>
      <c r="D26" s="6" t="s">
        <v>24</v>
      </c>
      <c r="E26" s="42" t="s">
        <v>35</v>
      </c>
      <c r="F26" s="43">
        <v>95</v>
      </c>
      <c r="G26" s="43">
        <v>3.2</v>
      </c>
      <c r="H26" s="43">
        <v>1.8</v>
      </c>
      <c r="I26" s="43">
        <v>4.8</v>
      </c>
      <c r="J26" s="43">
        <v>92</v>
      </c>
      <c r="K26" s="44"/>
    </row>
    <row r="27" spans="1:11" ht="15" x14ac:dyDescent="0.25">
      <c r="A27" s="16"/>
      <c r="B27" s="17"/>
      <c r="C27" s="7"/>
      <c r="D27" s="18" t="s">
        <v>31</v>
      </c>
      <c r="E27" s="8"/>
      <c r="F27" s="19">
        <f>SUM(F23:F26)</f>
        <v>595</v>
      </c>
      <c r="G27" s="19">
        <f>SUM(G23:G26)</f>
        <v>20.21</v>
      </c>
      <c r="H27" s="19">
        <f>SUM(H23:H26)</f>
        <v>21.490000000000002</v>
      </c>
      <c r="I27" s="19">
        <f>SUM(I23:I26)</f>
        <v>87.749999999999986</v>
      </c>
      <c r="J27" s="19">
        <f>SUM(J23:J26)</f>
        <v>669.6</v>
      </c>
      <c r="K27" s="25"/>
    </row>
    <row r="28" spans="1:11" ht="15" x14ac:dyDescent="0.25">
      <c r="A28" s="13">
        <f>A23</f>
        <v>1</v>
      </c>
      <c r="B28" s="13">
        <f>B23</f>
        <v>2</v>
      </c>
      <c r="C28" s="9" t="s">
        <v>25</v>
      </c>
      <c r="D28" s="48" t="s">
        <v>27</v>
      </c>
      <c r="E28" s="42" t="s">
        <v>49</v>
      </c>
      <c r="F28" s="43">
        <v>200</v>
      </c>
      <c r="G28" s="43">
        <v>9.4</v>
      </c>
      <c r="H28" s="43">
        <v>9.25</v>
      </c>
      <c r="I28" s="43">
        <v>21.25</v>
      </c>
      <c r="J28" s="43">
        <v>259.75</v>
      </c>
      <c r="K28" s="44">
        <v>81</v>
      </c>
    </row>
    <row r="29" spans="1:11" ht="25.5" x14ac:dyDescent="0.25">
      <c r="A29" s="14"/>
      <c r="B29" s="15"/>
      <c r="C29" s="10"/>
      <c r="D29" s="48" t="s">
        <v>29</v>
      </c>
      <c r="E29" s="42" t="s">
        <v>50</v>
      </c>
      <c r="F29" s="43">
        <v>210</v>
      </c>
      <c r="G29" s="43">
        <v>6.9</v>
      </c>
      <c r="H29" s="43">
        <v>16.059999999999999</v>
      </c>
      <c r="I29" s="43">
        <v>60.29</v>
      </c>
      <c r="J29" s="43">
        <v>250.45500000000001</v>
      </c>
      <c r="K29" s="44">
        <v>321</v>
      </c>
    </row>
    <row r="30" spans="1:11" ht="25.5" x14ac:dyDescent="0.25">
      <c r="A30" s="14"/>
      <c r="B30" s="15"/>
      <c r="C30" s="10"/>
      <c r="D30" s="48" t="s">
        <v>28</v>
      </c>
      <c r="E30" s="42" t="s">
        <v>51</v>
      </c>
      <c r="F30" s="43">
        <v>90</v>
      </c>
      <c r="G30" s="43">
        <v>36.5</v>
      </c>
      <c r="H30" s="43">
        <v>8.9</v>
      </c>
      <c r="I30" s="43">
        <v>63.3</v>
      </c>
      <c r="J30" s="43">
        <v>126.1</v>
      </c>
      <c r="K30" s="44">
        <v>244</v>
      </c>
    </row>
    <row r="31" spans="1:11" ht="15" x14ac:dyDescent="0.25">
      <c r="A31" s="14"/>
      <c r="B31" s="15"/>
      <c r="C31" s="10"/>
      <c r="D31" s="6" t="s">
        <v>26</v>
      </c>
      <c r="E31" s="42" t="s">
        <v>52</v>
      </c>
      <c r="F31" s="43">
        <v>60</v>
      </c>
      <c r="G31" s="43">
        <v>0</v>
      </c>
      <c r="H31" s="43">
        <v>5.0599999999999996</v>
      </c>
      <c r="I31" s="43">
        <v>5.32</v>
      </c>
      <c r="J31" s="43">
        <v>70.02</v>
      </c>
      <c r="K31" s="44">
        <v>20</v>
      </c>
    </row>
    <row r="32" spans="1:11" ht="15" x14ac:dyDescent="0.25">
      <c r="A32" s="14"/>
      <c r="B32" s="15"/>
      <c r="C32" s="10"/>
      <c r="D32" s="6"/>
      <c r="E32" s="42" t="s">
        <v>53</v>
      </c>
      <c r="F32" s="43">
        <v>50</v>
      </c>
      <c r="G32" s="43">
        <v>2.46</v>
      </c>
      <c r="H32" s="43">
        <v>6</v>
      </c>
      <c r="I32" s="43">
        <v>27.05</v>
      </c>
      <c r="J32" s="43">
        <v>62.42</v>
      </c>
      <c r="K32" s="44">
        <v>410</v>
      </c>
    </row>
    <row r="33" spans="1:11" ht="15" x14ac:dyDescent="0.25">
      <c r="A33" s="14"/>
      <c r="B33" s="15"/>
      <c r="C33" s="10"/>
      <c r="D33" s="6" t="s">
        <v>40</v>
      </c>
      <c r="E33" s="42" t="s">
        <v>39</v>
      </c>
      <c r="F33" s="43">
        <v>40</v>
      </c>
      <c r="G33" s="43">
        <v>2.37</v>
      </c>
      <c r="H33" s="43">
        <v>0.3</v>
      </c>
      <c r="I33" s="43">
        <v>16.010000000000002</v>
      </c>
      <c r="J33" s="43">
        <v>80.8</v>
      </c>
      <c r="K33" s="44">
        <v>212</v>
      </c>
    </row>
    <row r="34" spans="1:11" ht="15" x14ac:dyDescent="0.25">
      <c r="A34" s="14"/>
      <c r="B34" s="15"/>
      <c r="C34" s="10"/>
      <c r="D34" s="6" t="s">
        <v>30</v>
      </c>
      <c r="E34" s="42" t="s">
        <v>54</v>
      </c>
      <c r="F34" s="43">
        <v>200</v>
      </c>
      <c r="G34" s="43">
        <v>0</v>
      </c>
      <c r="H34" s="43">
        <v>0</v>
      </c>
      <c r="I34" s="43">
        <v>31.02</v>
      </c>
      <c r="J34" s="43">
        <v>211.76</v>
      </c>
      <c r="K34" s="44">
        <v>447</v>
      </c>
    </row>
    <row r="35" spans="1:11" ht="15" x14ac:dyDescent="0.25">
      <c r="A35" s="16"/>
      <c r="B35" s="17"/>
      <c r="C35" s="7"/>
      <c r="D35" s="18" t="s">
        <v>31</v>
      </c>
      <c r="E35" s="11"/>
      <c r="F35" s="19">
        <f>SUM(F28:F34)</f>
        <v>850</v>
      </c>
      <c r="G35" s="19">
        <f>SUM(G28:G34)</f>
        <v>57.629999999999995</v>
      </c>
      <c r="H35" s="19">
        <f>SUM(H28:H34)</f>
        <v>45.57</v>
      </c>
      <c r="I35" s="19">
        <f>SUM(I28:I34)</f>
        <v>224.23999999999998</v>
      </c>
      <c r="J35" s="19">
        <f>SUM(J28:J34)</f>
        <v>1061.3049999999998</v>
      </c>
      <c r="K35" s="25"/>
    </row>
    <row r="36" spans="1:11" ht="15" x14ac:dyDescent="0.25">
      <c r="A36" s="23">
        <v>1</v>
      </c>
      <c r="B36" s="15">
        <v>2</v>
      </c>
      <c r="C36" s="10" t="s">
        <v>42</v>
      </c>
      <c r="D36" s="6" t="s">
        <v>27</v>
      </c>
      <c r="E36" s="42" t="s">
        <v>55</v>
      </c>
      <c r="F36" s="43">
        <v>75</v>
      </c>
      <c r="G36" s="43">
        <v>3.51</v>
      </c>
      <c r="H36" s="43">
        <v>5.96</v>
      </c>
      <c r="I36" s="43">
        <v>21.29</v>
      </c>
      <c r="J36" s="43">
        <v>186</v>
      </c>
      <c r="K36" s="44">
        <v>472</v>
      </c>
    </row>
    <row r="37" spans="1:11" ht="15" x14ac:dyDescent="0.25">
      <c r="A37" s="23"/>
      <c r="B37" s="15"/>
      <c r="C37" s="10"/>
      <c r="D37" s="6" t="s">
        <v>30</v>
      </c>
      <c r="E37" s="42" t="s">
        <v>44</v>
      </c>
      <c r="F37" s="43">
        <v>200</v>
      </c>
      <c r="G37" s="43">
        <v>6.4</v>
      </c>
      <c r="H37" s="43">
        <v>6.5</v>
      </c>
      <c r="I37" s="43">
        <v>10.4</v>
      </c>
      <c r="J37" s="43">
        <v>125</v>
      </c>
      <c r="K37" s="44"/>
    </row>
    <row r="38" spans="1:11" ht="15" x14ac:dyDescent="0.25">
      <c r="A38" s="23"/>
      <c r="B38" s="15"/>
      <c r="C38" s="10"/>
      <c r="D38" s="6" t="s">
        <v>24</v>
      </c>
      <c r="E38" s="42" t="s">
        <v>45</v>
      </c>
      <c r="F38" s="43">
        <v>100</v>
      </c>
      <c r="G38" s="43">
        <v>0.4</v>
      </c>
      <c r="H38" s="43">
        <v>0.4</v>
      </c>
      <c r="I38" s="43">
        <v>9.8000000000000007</v>
      </c>
      <c r="J38" s="43">
        <v>44</v>
      </c>
      <c r="K38" s="44"/>
    </row>
    <row r="39" spans="1:11" ht="15" x14ac:dyDescent="0.25">
      <c r="A39" s="23"/>
      <c r="B39" s="15"/>
      <c r="C39" s="10"/>
      <c r="D39" s="18" t="s">
        <v>31</v>
      </c>
      <c r="E39" s="8"/>
      <c r="F39" s="19">
        <f>SUM(F36:F38)</f>
        <v>375</v>
      </c>
      <c r="G39" s="19">
        <f t="shared" ref="G39" si="1">SUM(G36:G38)</f>
        <v>10.31</v>
      </c>
      <c r="H39" s="19">
        <f t="shared" ref="H39" si="2">SUM(H36:H38)</f>
        <v>12.860000000000001</v>
      </c>
      <c r="I39" s="19">
        <f t="shared" ref="I39" si="3">SUM(I36:I38)</f>
        <v>41.489999999999995</v>
      </c>
      <c r="J39" s="19">
        <f t="shared" ref="J39" si="4">SUM(J36:J38)</f>
        <v>355</v>
      </c>
      <c r="K39" s="25"/>
    </row>
    <row r="40" spans="1:11" ht="15.75" customHeight="1" thickBot="1" x14ac:dyDescent="0.25">
      <c r="A40" s="33">
        <f>A23</f>
        <v>1</v>
      </c>
      <c r="B40" s="33">
        <f>B23</f>
        <v>2</v>
      </c>
      <c r="C40" s="54" t="s">
        <v>4</v>
      </c>
      <c r="D40" s="55"/>
      <c r="E40" s="31"/>
      <c r="F40" s="32">
        <f>F27+F35</f>
        <v>1445</v>
      </c>
      <c r="G40" s="32">
        <f>G27+G35</f>
        <v>77.84</v>
      </c>
      <c r="H40" s="32">
        <f>H27+H35</f>
        <v>67.06</v>
      </c>
      <c r="I40" s="32">
        <f>I27+I35</f>
        <v>311.98999999999995</v>
      </c>
      <c r="J40" s="32">
        <f>J27+J35</f>
        <v>1730.9049999999997</v>
      </c>
      <c r="K40" s="32"/>
    </row>
    <row r="41" spans="1:11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56</v>
      </c>
      <c r="F41" s="40">
        <v>210</v>
      </c>
      <c r="G41" s="40">
        <v>5.7</v>
      </c>
      <c r="H41" s="40">
        <v>5.3</v>
      </c>
      <c r="I41" s="40">
        <v>31.13</v>
      </c>
      <c r="J41" s="40">
        <v>246.44</v>
      </c>
      <c r="K41" s="41">
        <v>94</v>
      </c>
    </row>
    <row r="42" spans="1:11" ht="15" x14ac:dyDescent="0.25">
      <c r="A42" s="23"/>
      <c r="B42" s="15"/>
      <c r="C42" s="10"/>
      <c r="D42" s="6" t="s">
        <v>23</v>
      </c>
      <c r="E42" s="42" t="s">
        <v>57</v>
      </c>
      <c r="F42" s="43">
        <v>80</v>
      </c>
      <c r="G42" s="43">
        <v>9.06</v>
      </c>
      <c r="H42" s="43">
        <v>10.55</v>
      </c>
      <c r="I42" s="43">
        <v>29.72</v>
      </c>
      <c r="J42" s="43">
        <v>194.3</v>
      </c>
      <c r="K42" s="44">
        <v>3</v>
      </c>
    </row>
    <row r="43" spans="1:11" ht="15" x14ac:dyDescent="0.25">
      <c r="A43" s="23"/>
      <c r="B43" s="15"/>
      <c r="C43" s="10"/>
      <c r="D43" s="6" t="s">
        <v>22</v>
      </c>
      <c r="E43" s="42" t="s">
        <v>58</v>
      </c>
      <c r="F43" s="43">
        <v>200</v>
      </c>
      <c r="G43" s="43">
        <v>2.8</v>
      </c>
      <c r="H43" s="43">
        <v>1.89</v>
      </c>
      <c r="I43" s="43">
        <v>20.99</v>
      </c>
      <c r="J43" s="43">
        <v>108.18</v>
      </c>
      <c r="K43" s="44">
        <v>396</v>
      </c>
    </row>
    <row r="44" spans="1:11" ht="15" x14ac:dyDescent="0.25">
      <c r="A44" s="23"/>
      <c r="B44" s="15"/>
      <c r="C44" s="10"/>
      <c r="D44" s="6" t="s">
        <v>24</v>
      </c>
      <c r="E44" s="42" t="s">
        <v>35</v>
      </c>
      <c r="F44" s="43">
        <v>95</v>
      </c>
      <c r="G44" s="43">
        <v>3.2</v>
      </c>
      <c r="H44" s="43">
        <v>1.8</v>
      </c>
      <c r="I44" s="43">
        <v>4.8</v>
      </c>
      <c r="J44" s="43">
        <v>52</v>
      </c>
      <c r="K44" s="44"/>
    </row>
    <row r="45" spans="1:11" ht="15" x14ac:dyDescent="0.25">
      <c r="A45" s="24"/>
      <c r="B45" s="17"/>
      <c r="C45" s="7"/>
      <c r="D45" s="18" t="s">
        <v>31</v>
      </c>
      <c r="E45" s="8"/>
      <c r="F45" s="19">
        <f>SUM(F41:F44)</f>
        <v>585</v>
      </c>
      <c r="G45" s="19">
        <f>SUM(G41:G44)</f>
        <v>20.76</v>
      </c>
      <c r="H45" s="19">
        <f>SUM(H41:H44)</f>
        <v>19.540000000000003</v>
      </c>
      <c r="I45" s="19">
        <f>SUM(I41:I44)</f>
        <v>86.639999999999986</v>
      </c>
      <c r="J45" s="19">
        <f>SUM(J41:J44)</f>
        <v>600.92000000000007</v>
      </c>
      <c r="K45" s="25"/>
    </row>
    <row r="46" spans="1:11" ht="15" x14ac:dyDescent="0.25">
      <c r="A46" s="26">
        <f>A41</f>
        <v>1</v>
      </c>
      <c r="B46" s="13">
        <f>B41</f>
        <v>3</v>
      </c>
      <c r="C46" s="9" t="s">
        <v>25</v>
      </c>
      <c r="D46" s="6" t="s">
        <v>27</v>
      </c>
      <c r="E46" s="42" t="s">
        <v>59</v>
      </c>
      <c r="F46" s="43">
        <v>200</v>
      </c>
      <c r="G46" s="43">
        <v>6.68</v>
      </c>
      <c r="H46" s="43">
        <v>19.09</v>
      </c>
      <c r="I46" s="43">
        <v>48.2</v>
      </c>
      <c r="J46" s="43">
        <v>268.5</v>
      </c>
      <c r="K46" s="44">
        <v>76</v>
      </c>
    </row>
    <row r="47" spans="1:11" ht="25.5" x14ac:dyDescent="0.25">
      <c r="A47" s="23"/>
      <c r="B47" s="15"/>
      <c r="C47" s="10"/>
      <c r="D47" s="48" t="s">
        <v>28</v>
      </c>
      <c r="E47" s="42" t="s">
        <v>60</v>
      </c>
      <c r="F47" s="43">
        <v>260</v>
      </c>
      <c r="G47" s="43">
        <v>27.03</v>
      </c>
      <c r="H47" s="43">
        <v>20.57</v>
      </c>
      <c r="I47" s="43">
        <v>90.06</v>
      </c>
      <c r="J47" s="43">
        <v>448.6</v>
      </c>
      <c r="K47" s="44" t="s">
        <v>63</v>
      </c>
    </row>
    <row r="48" spans="1:11" ht="15" x14ac:dyDescent="0.25">
      <c r="A48" s="23"/>
      <c r="B48" s="15"/>
      <c r="C48" s="10"/>
      <c r="D48" s="6" t="s">
        <v>23</v>
      </c>
      <c r="E48" s="42" t="s">
        <v>39</v>
      </c>
      <c r="F48" s="43">
        <v>40</v>
      </c>
      <c r="G48" s="43">
        <v>2.37</v>
      </c>
      <c r="H48" s="43">
        <v>0.3</v>
      </c>
      <c r="I48" s="43">
        <v>16.57</v>
      </c>
      <c r="J48" s="43">
        <v>70.8</v>
      </c>
      <c r="K48" s="44">
        <v>212</v>
      </c>
    </row>
    <row r="49" spans="1:11" ht="15" x14ac:dyDescent="0.25">
      <c r="A49" s="23"/>
      <c r="B49" s="15"/>
      <c r="C49" s="10"/>
      <c r="D49" s="6" t="s">
        <v>30</v>
      </c>
      <c r="E49" s="42" t="s">
        <v>61</v>
      </c>
      <c r="F49" s="43">
        <v>200</v>
      </c>
      <c r="G49" s="43">
        <v>0.96</v>
      </c>
      <c r="H49" s="43">
        <v>0</v>
      </c>
      <c r="I49" s="43">
        <v>20.66</v>
      </c>
      <c r="J49" s="43">
        <v>11.4</v>
      </c>
      <c r="K49" s="44">
        <v>453</v>
      </c>
    </row>
    <row r="50" spans="1:11" ht="15" x14ac:dyDescent="0.25">
      <c r="A50" s="23"/>
      <c r="B50" s="15"/>
      <c r="C50" s="10"/>
      <c r="D50" s="6" t="s">
        <v>26</v>
      </c>
      <c r="E50" s="42" t="s">
        <v>62</v>
      </c>
      <c r="F50" s="43">
        <v>100</v>
      </c>
      <c r="G50" s="43">
        <v>13.2</v>
      </c>
      <c r="H50" s="43">
        <v>3.22</v>
      </c>
      <c r="I50" s="43">
        <v>43.36</v>
      </c>
      <c r="J50" s="43">
        <v>208</v>
      </c>
      <c r="K50" s="44"/>
    </row>
    <row r="51" spans="1:11" ht="15" x14ac:dyDescent="0.25">
      <c r="A51" s="24"/>
      <c r="B51" s="17"/>
      <c r="C51" s="7"/>
      <c r="D51" s="18" t="s">
        <v>31</v>
      </c>
      <c r="E51" s="11"/>
      <c r="F51" s="19">
        <f>SUM(F46:F50)</f>
        <v>800</v>
      </c>
      <c r="G51" s="19">
        <f>SUM(G46:G50)</f>
        <v>50.239999999999995</v>
      </c>
      <c r="H51" s="19">
        <f>SUM(H46:H50)</f>
        <v>43.179999999999993</v>
      </c>
      <c r="I51" s="19">
        <f>SUM(I46:I50)</f>
        <v>218.84999999999997</v>
      </c>
      <c r="J51" s="19">
        <f>SUM(J46:J50)</f>
        <v>1007.3</v>
      </c>
      <c r="K51" s="25"/>
    </row>
    <row r="52" spans="1:11" ht="15" x14ac:dyDescent="0.25">
      <c r="A52" s="23">
        <v>1</v>
      </c>
      <c r="B52" s="15">
        <v>3</v>
      </c>
      <c r="C52" s="10" t="s">
        <v>42</v>
      </c>
      <c r="D52" s="6" t="s">
        <v>27</v>
      </c>
      <c r="E52" s="42" t="s">
        <v>43</v>
      </c>
      <c r="F52" s="43">
        <v>28</v>
      </c>
      <c r="G52" s="43">
        <v>3.04</v>
      </c>
      <c r="H52" s="43">
        <v>5.73</v>
      </c>
      <c r="I52" s="43">
        <v>23.87</v>
      </c>
      <c r="J52" s="43">
        <v>149</v>
      </c>
      <c r="K52" s="44"/>
    </row>
    <row r="53" spans="1:11" ht="15" x14ac:dyDescent="0.25">
      <c r="A53" s="23"/>
      <c r="B53" s="15"/>
      <c r="C53" s="10"/>
      <c r="D53" s="6" t="s">
        <v>30</v>
      </c>
      <c r="E53" s="42" t="s">
        <v>64</v>
      </c>
      <c r="F53" s="43">
        <v>200</v>
      </c>
      <c r="G53" s="43">
        <v>6.4</v>
      </c>
      <c r="H53" s="43">
        <v>6.5</v>
      </c>
      <c r="I53" s="43">
        <v>10.4</v>
      </c>
      <c r="J53" s="43">
        <v>125</v>
      </c>
      <c r="K53" s="44"/>
    </row>
    <row r="54" spans="1:11" ht="15" x14ac:dyDescent="0.25">
      <c r="A54" s="23"/>
      <c r="B54" s="15"/>
      <c r="C54" s="10"/>
      <c r="D54" s="6" t="s">
        <v>24</v>
      </c>
      <c r="E54" s="42" t="s">
        <v>45</v>
      </c>
      <c r="F54" s="43">
        <v>100</v>
      </c>
      <c r="G54" s="43">
        <v>0.4</v>
      </c>
      <c r="H54" s="43">
        <v>0.4</v>
      </c>
      <c r="I54" s="43">
        <v>9.8000000000000007</v>
      </c>
      <c r="J54" s="43">
        <v>44</v>
      </c>
      <c r="K54" s="44"/>
    </row>
    <row r="55" spans="1:11" ht="15" x14ac:dyDescent="0.25">
      <c r="A55" s="23"/>
      <c r="B55" s="15"/>
      <c r="C55" s="10"/>
      <c r="D55" s="18" t="s">
        <v>31</v>
      </c>
      <c r="E55" s="8"/>
      <c r="F55" s="19">
        <f>SUM(F52:F54)</f>
        <v>328</v>
      </c>
      <c r="G55" s="19">
        <f t="shared" ref="G55" si="5">SUM(G52:G54)</f>
        <v>9.8400000000000016</v>
      </c>
      <c r="H55" s="19">
        <f t="shared" ref="H55" si="6">SUM(H52:H54)</f>
        <v>12.63</v>
      </c>
      <c r="I55" s="19">
        <f t="shared" ref="I55" si="7">SUM(I52:I54)</f>
        <v>44.070000000000007</v>
      </c>
      <c r="J55" s="19">
        <f t="shared" ref="J55" si="8">SUM(J52:J54)</f>
        <v>318</v>
      </c>
      <c r="K55" s="25"/>
    </row>
    <row r="56" spans="1:11" ht="15.75" customHeight="1" thickBot="1" x14ac:dyDescent="0.25">
      <c r="A56" s="29">
        <f>A41</f>
        <v>1</v>
      </c>
      <c r="B56" s="30">
        <f>B41</f>
        <v>3</v>
      </c>
      <c r="C56" s="54" t="s">
        <v>4</v>
      </c>
      <c r="D56" s="56"/>
      <c r="E56" s="31"/>
      <c r="F56" s="32">
        <f>F45+F51</f>
        <v>1385</v>
      </c>
      <c r="G56" s="32">
        <f>G45+G51</f>
        <v>71</v>
      </c>
      <c r="H56" s="32">
        <f>H45+H51</f>
        <v>62.72</v>
      </c>
      <c r="I56" s="32">
        <f>I45+I51</f>
        <v>305.48999999999995</v>
      </c>
      <c r="J56" s="32">
        <f>J45+J51</f>
        <v>1608.22</v>
      </c>
      <c r="K56" s="32"/>
    </row>
    <row r="57" spans="1:11" ht="15" x14ac:dyDescent="0.25">
      <c r="A57" s="20">
        <v>1</v>
      </c>
      <c r="B57" s="21">
        <v>4</v>
      </c>
      <c r="C57" s="22" t="s">
        <v>20</v>
      </c>
      <c r="D57" s="5" t="s">
        <v>21</v>
      </c>
      <c r="E57" s="39" t="s">
        <v>65</v>
      </c>
      <c r="F57" s="40">
        <v>210</v>
      </c>
      <c r="G57" s="40">
        <v>15.43</v>
      </c>
      <c r="H57" s="40">
        <v>12.74</v>
      </c>
      <c r="I57" s="40">
        <v>23.34</v>
      </c>
      <c r="J57" s="40">
        <v>274.58</v>
      </c>
      <c r="K57" s="41">
        <v>342</v>
      </c>
    </row>
    <row r="58" spans="1:11" ht="15" x14ac:dyDescent="0.25">
      <c r="A58" s="23"/>
      <c r="B58" s="15"/>
      <c r="C58" s="10"/>
      <c r="D58" s="6" t="s">
        <v>23</v>
      </c>
      <c r="E58" s="42" t="s">
        <v>66</v>
      </c>
      <c r="F58" s="43">
        <v>80</v>
      </c>
      <c r="G58" s="43">
        <v>9.06</v>
      </c>
      <c r="H58" s="43">
        <v>13.55</v>
      </c>
      <c r="I58" s="43">
        <v>29.72</v>
      </c>
      <c r="J58" s="43">
        <v>194.3</v>
      </c>
      <c r="K58" s="44">
        <v>3</v>
      </c>
    </row>
    <row r="59" spans="1:11" ht="15" x14ac:dyDescent="0.25">
      <c r="A59" s="23"/>
      <c r="B59" s="15"/>
      <c r="C59" s="10"/>
      <c r="D59" s="6" t="s">
        <v>22</v>
      </c>
      <c r="E59" s="42" t="s">
        <v>47</v>
      </c>
      <c r="F59" s="43">
        <v>200</v>
      </c>
      <c r="G59" s="43">
        <v>0</v>
      </c>
      <c r="H59" s="43">
        <v>0</v>
      </c>
      <c r="I59" s="43">
        <v>10.19</v>
      </c>
      <c r="J59" s="43">
        <v>38.25</v>
      </c>
      <c r="K59" s="44">
        <v>1</v>
      </c>
    </row>
    <row r="60" spans="1:11" ht="15" x14ac:dyDescent="0.25">
      <c r="A60" s="23"/>
      <c r="B60" s="15"/>
      <c r="C60" s="10"/>
      <c r="D60" s="6" t="s">
        <v>24</v>
      </c>
      <c r="E60" s="42" t="s">
        <v>35</v>
      </c>
      <c r="F60" s="43">
        <v>95</v>
      </c>
      <c r="G60" s="43">
        <v>3.2</v>
      </c>
      <c r="H60" s="43">
        <v>1.8</v>
      </c>
      <c r="I60" s="43">
        <v>4.8</v>
      </c>
      <c r="J60" s="43">
        <v>52</v>
      </c>
      <c r="K60" s="44"/>
    </row>
    <row r="61" spans="1:11" ht="15" x14ac:dyDescent="0.25">
      <c r="A61" s="24"/>
      <c r="B61" s="17"/>
      <c r="C61" s="7"/>
      <c r="D61" s="18" t="s">
        <v>31</v>
      </c>
      <c r="E61" s="8"/>
      <c r="F61" s="19">
        <f>SUM(F57:F60)</f>
        <v>585</v>
      </c>
      <c r="G61" s="19">
        <f>SUM(G57:G60)</f>
        <v>27.69</v>
      </c>
      <c r="H61" s="19">
        <f>SUM(H57:H60)</f>
        <v>28.09</v>
      </c>
      <c r="I61" s="19">
        <f>SUM(I57:I60)</f>
        <v>68.05</v>
      </c>
      <c r="J61" s="19">
        <f>SUM(J57:J60)</f>
        <v>559.13</v>
      </c>
      <c r="K61" s="25"/>
    </row>
    <row r="62" spans="1:11" ht="25.5" x14ac:dyDescent="0.25">
      <c r="A62" s="26">
        <f>A57</f>
        <v>1</v>
      </c>
      <c r="B62" s="13">
        <f>B57</f>
        <v>4</v>
      </c>
      <c r="C62" s="9" t="s">
        <v>25</v>
      </c>
      <c r="D62" s="48" t="s">
        <v>27</v>
      </c>
      <c r="E62" s="42" t="s">
        <v>67</v>
      </c>
      <c r="F62" s="43">
        <v>200</v>
      </c>
      <c r="G62" s="43">
        <v>4.5999999999999996</v>
      </c>
      <c r="H62" s="43">
        <v>5.2</v>
      </c>
      <c r="I62" s="43">
        <v>80.2</v>
      </c>
      <c r="J62" s="43">
        <v>239.5</v>
      </c>
      <c r="K62" s="44">
        <v>77</v>
      </c>
    </row>
    <row r="63" spans="1:11" ht="25.5" x14ac:dyDescent="0.25">
      <c r="A63" s="23"/>
      <c r="B63" s="15"/>
      <c r="C63" s="10"/>
      <c r="D63" s="48" t="s">
        <v>28</v>
      </c>
      <c r="E63" s="42" t="s">
        <v>68</v>
      </c>
      <c r="F63" s="43">
        <v>220</v>
      </c>
      <c r="G63" s="43">
        <v>29.71</v>
      </c>
      <c r="H63" s="43">
        <v>30.47</v>
      </c>
      <c r="I63" s="43">
        <v>121.02</v>
      </c>
      <c r="J63" s="43">
        <v>478.19</v>
      </c>
      <c r="K63" s="44">
        <v>274</v>
      </c>
    </row>
    <row r="64" spans="1:11" ht="15" x14ac:dyDescent="0.25">
      <c r="A64" s="23"/>
      <c r="B64" s="15"/>
      <c r="C64" s="10"/>
      <c r="D64" s="6" t="s">
        <v>23</v>
      </c>
      <c r="E64" s="42" t="s">
        <v>39</v>
      </c>
      <c r="F64" s="43">
        <v>50</v>
      </c>
      <c r="G64" s="43">
        <v>2.37</v>
      </c>
      <c r="H64" s="43">
        <v>0.3</v>
      </c>
      <c r="I64" s="43">
        <v>16.57</v>
      </c>
      <c r="J64" s="43">
        <v>117.8</v>
      </c>
      <c r="K64" s="44">
        <v>212</v>
      </c>
    </row>
    <row r="65" spans="1:11" ht="15" x14ac:dyDescent="0.25">
      <c r="A65" s="23"/>
      <c r="B65" s="15"/>
      <c r="C65" s="10"/>
      <c r="D65" s="6" t="s">
        <v>26</v>
      </c>
      <c r="E65" s="42" t="s">
        <v>38</v>
      </c>
      <c r="F65" s="43">
        <v>80</v>
      </c>
      <c r="G65" s="43">
        <v>0</v>
      </c>
      <c r="H65" s="43">
        <v>5.0599999999999996</v>
      </c>
      <c r="I65" s="43">
        <v>5.32</v>
      </c>
      <c r="J65" s="43">
        <v>270.02</v>
      </c>
      <c r="K65" s="44">
        <v>20</v>
      </c>
    </row>
    <row r="66" spans="1:11" ht="15" x14ac:dyDescent="0.25">
      <c r="A66" s="23"/>
      <c r="B66" s="15"/>
      <c r="C66" s="10"/>
      <c r="D66" s="6" t="s">
        <v>30</v>
      </c>
      <c r="E66" s="42" t="s">
        <v>69</v>
      </c>
      <c r="F66" s="43">
        <v>200</v>
      </c>
      <c r="G66" s="43">
        <v>0</v>
      </c>
      <c r="H66" s="43">
        <v>0</v>
      </c>
      <c r="I66" s="43">
        <v>20.3</v>
      </c>
      <c r="J66" s="43">
        <v>113</v>
      </c>
      <c r="K66" s="44">
        <v>376</v>
      </c>
    </row>
    <row r="67" spans="1:11" ht="15" x14ac:dyDescent="0.25">
      <c r="A67" s="24"/>
      <c r="B67" s="17"/>
      <c r="C67" s="7"/>
      <c r="D67" s="18" t="s">
        <v>31</v>
      </c>
      <c r="E67" s="11"/>
      <c r="F67" s="19">
        <f>SUM(F62:F66)</f>
        <v>750</v>
      </c>
      <c r="G67" s="19">
        <f>SUM(G62:G66)</f>
        <v>36.68</v>
      </c>
      <c r="H67" s="19">
        <f>SUM(H62:H66)</f>
        <v>41.03</v>
      </c>
      <c r="I67" s="19">
        <f>SUM(I62:I66)</f>
        <v>243.41</v>
      </c>
      <c r="J67" s="19">
        <f>SUM(J62:J66)</f>
        <v>1218.51</v>
      </c>
      <c r="K67" s="25"/>
    </row>
    <row r="68" spans="1:11" ht="15" x14ac:dyDescent="0.25">
      <c r="A68" s="23">
        <v>1</v>
      </c>
      <c r="B68" s="15">
        <v>4</v>
      </c>
      <c r="C68" s="10" t="s">
        <v>42</v>
      </c>
      <c r="D68" s="6" t="s">
        <v>27</v>
      </c>
      <c r="E68" s="42" t="s">
        <v>70</v>
      </c>
      <c r="F68" s="43">
        <v>75</v>
      </c>
      <c r="G68" s="43">
        <v>3.51</v>
      </c>
      <c r="H68" s="43">
        <v>1.96</v>
      </c>
      <c r="I68" s="43">
        <v>21.29</v>
      </c>
      <c r="J68" s="43">
        <v>186</v>
      </c>
      <c r="K68" s="44">
        <v>472</v>
      </c>
    </row>
    <row r="69" spans="1:11" ht="15" x14ac:dyDescent="0.25">
      <c r="A69" s="23"/>
      <c r="B69" s="15"/>
      <c r="C69" s="10"/>
      <c r="D69" s="6" t="s">
        <v>30</v>
      </c>
      <c r="E69" s="42" t="s">
        <v>72</v>
      </c>
      <c r="F69" s="43">
        <v>200</v>
      </c>
      <c r="G69" s="43">
        <v>6.4</v>
      </c>
      <c r="H69" s="43">
        <v>6.5</v>
      </c>
      <c r="I69" s="43">
        <v>10.4</v>
      </c>
      <c r="J69" s="43">
        <v>125</v>
      </c>
      <c r="K69" s="44"/>
    </row>
    <row r="70" spans="1:11" ht="15" x14ac:dyDescent="0.25">
      <c r="A70" s="23"/>
      <c r="B70" s="15"/>
      <c r="C70" s="10"/>
      <c r="D70" s="6" t="s">
        <v>24</v>
      </c>
      <c r="E70" s="42" t="s">
        <v>45</v>
      </c>
      <c r="F70" s="43">
        <v>100</v>
      </c>
      <c r="G70" s="43">
        <v>0.4</v>
      </c>
      <c r="H70" s="43">
        <v>0.4</v>
      </c>
      <c r="I70" s="43">
        <v>9.8000000000000007</v>
      </c>
      <c r="J70" s="43">
        <v>44</v>
      </c>
      <c r="K70" s="44"/>
    </row>
    <row r="71" spans="1:11" ht="15" x14ac:dyDescent="0.25">
      <c r="A71" s="23"/>
      <c r="B71" s="15"/>
      <c r="C71" s="10"/>
      <c r="D71" s="18" t="s">
        <v>31</v>
      </c>
      <c r="E71" s="8"/>
      <c r="F71" s="19">
        <f>SUM(F68:F70)</f>
        <v>375</v>
      </c>
      <c r="G71" s="19">
        <f t="shared" ref="G71" si="9">SUM(G68:G70)</f>
        <v>10.31</v>
      </c>
      <c r="H71" s="19">
        <f t="shared" ref="H71" si="10">SUM(H68:H70)</f>
        <v>8.8600000000000012</v>
      </c>
      <c r="I71" s="19">
        <f t="shared" ref="I71" si="11">SUM(I68:I70)</f>
        <v>41.489999999999995</v>
      </c>
      <c r="J71" s="19">
        <f t="shared" ref="J71" si="12">SUM(J68:J70)</f>
        <v>355</v>
      </c>
      <c r="K71" s="25"/>
    </row>
    <row r="72" spans="1:11" ht="15.75" customHeight="1" thickBot="1" x14ac:dyDescent="0.25">
      <c r="A72" s="29">
        <f>A57</f>
        <v>1</v>
      </c>
      <c r="B72" s="30">
        <f>B57</f>
        <v>4</v>
      </c>
      <c r="C72" s="54" t="s">
        <v>4</v>
      </c>
      <c r="D72" s="56"/>
      <c r="E72" s="31"/>
      <c r="F72" s="32">
        <f>F61+F67</f>
        <v>1335</v>
      </c>
      <c r="G72" s="32">
        <f>G61+G67</f>
        <v>64.37</v>
      </c>
      <c r="H72" s="32">
        <f>H61+H67</f>
        <v>69.12</v>
      </c>
      <c r="I72" s="32">
        <f>I61+I67</f>
        <v>311.45999999999998</v>
      </c>
      <c r="J72" s="32">
        <f>J61+J67</f>
        <v>1777.6399999999999</v>
      </c>
      <c r="K72" s="32"/>
    </row>
    <row r="73" spans="1:11" ht="15" x14ac:dyDescent="0.25">
      <c r="A73" s="20">
        <v>1</v>
      </c>
      <c r="B73" s="21">
        <v>5</v>
      </c>
      <c r="C73" s="22" t="s">
        <v>20</v>
      </c>
      <c r="D73" s="5" t="s">
        <v>21</v>
      </c>
      <c r="E73" s="39" t="s">
        <v>73</v>
      </c>
      <c r="F73" s="40">
        <v>210</v>
      </c>
      <c r="G73" s="40">
        <v>6.09</v>
      </c>
      <c r="H73" s="40">
        <v>8.4700000000000006</v>
      </c>
      <c r="I73" s="40">
        <v>38.56</v>
      </c>
      <c r="J73" s="40">
        <v>246.8</v>
      </c>
      <c r="K73" s="41">
        <v>93</v>
      </c>
    </row>
    <row r="74" spans="1:11" ht="15" x14ac:dyDescent="0.25">
      <c r="A74" s="23"/>
      <c r="B74" s="15"/>
      <c r="C74" s="10"/>
      <c r="D74" s="6" t="s">
        <v>23</v>
      </c>
      <c r="E74" s="42" t="s">
        <v>74</v>
      </c>
      <c r="F74" s="43">
        <v>80</v>
      </c>
      <c r="G74" s="43">
        <v>9.06</v>
      </c>
      <c r="H74" s="43">
        <v>10.55</v>
      </c>
      <c r="I74" s="43">
        <v>29.72</v>
      </c>
      <c r="J74" s="43">
        <v>194.3</v>
      </c>
      <c r="K74" s="44">
        <v>3</v>
      </c>
    </row>
    <row r="75" spans="1:11" ht="15" x14ac:dyDescent="0.25">
      <c r="A75" s="23"/>
      <c r="B75" s="15"/>
      <c r="C75" s="10"/>
      <c r="D75" s="6" t="s">
        <v>22</v>
      </c>
      <c r="E75" s="42" t="s">
        <v>75</v>
      </c>
      <c r="F75" s="43">
        <v>200</v>
      </c>
      <c r="G75" s="43">
        <v>2.8</v>
      </c>
      <c r="H75" s="43">
        <v>1.89</v>
      </c>
      <c r="I75" s="43">
        <v>20.8</v>
      </c>
      <c r="J75" s="43">
        <v>108.18</v>
      </c>
      <c r="K75" s="44">
        <v>396</v>
      </c>
    </row>
    <row r="76" spans="1:11" ht="15" x14ac:dyDescent="0.25">
      <c r="A76" s="23"/>
      <c r="B76" s="15"/>
      <c r="C76" s="10"/>
      <c r="D76" s="6" t="s">
        <v>24</v>
      </c>
      <c r="E76" s="42" t="s">
        <v>35</v>
      </c>
      <c r="F76" s="43">
        <v>95</v>
      </c>
      <c r="G76" s="43">
        <v>3.2</v>
      </c>
      <c r="H76" s="43">
        <v>1.8</v>
      </c>
      <c r="I76" s="43">
        <v>4.8</v>
      </c>
      <c r="J76" s="43">
        <v>52</v>
      </c>
      <c r="K76" s="44"/>
    </row>
    <row r="77" spans="1:11" ht="15" x14ac:dyDescent="0.25">
      <c r="A77" s="24"/>
      <c r="B77" s="17"/>
      <c r="C77" s="7"/>
      <c r="D77" s="18" t="s">
        <v>31</v>
      </c>
      <c r="E77" s="8"/>
      <c r="F77" s="19">
        <f>SUM(F73:F76)</f>
        <v>585</v>
      </c>
      <c r="G77" s="19">
        <f>SUM(G73:G76)</f>
        <v>21.15</v>
      </c>
      <c r="H77" s="19">
        <f>SUM(H73:H76)</f>
        <v>22.710000000000004</v>
      </c>
      <c r="I77" s="19">
        <f>SUM(I73:I76)</f>
        <v>93.88</v>
      </c>
      <c r="J77" s="19">
        <f>SUM(J73:J76)</f>
        <v>601.28</v>
      </c>
      <c r="K77" s="25"/>
    </row>
    <row r="78" spans="1:11" ht="15" x14ac:dyDescent="0.25">
      <c r="A78" s="26">
        <f>A73</f>
        <v>1</v>
      </c>
      <c r="B78" s="13">
        <f>B73</f>
        <v>5</v>
      </c>
      <c r="C78" s="9" t="s">
        <v>25</v>
      </c>
      <c r="D78" s="6" t="s">
        <v>27</v>
      </c>
      <c r="E78" s="42" t="s">
        <v>76</v>
      </c>
      <c r="F78" s="43">
        <v>200</v>
      </c>
      <c r="G78" s="43">
        <v>5.71</v>
      </c>
      <c r="H78" s="43">
        <v>6.9</v>
      </c>
      <c r="I78" s="43">
        <v>48.5</v>
      </c>
      <c r="J78" s="43">
        <v>248.4</v>
      </c>
      <c r="K78" s="44">
        <v>71</v>
      </c>
    </row>
    <row r="79" spans="1:11" ht="15" x14ac:dyDescent="0.25">
      <c r="A79" s="23"/>
      <c r="B79" s="15"/>
      <c r="C79" s="10"/>
      <c r="D79" s="6" t="s">
        <v>23</v>
      </c>
      <c r="E79" s="42" t="s">
        <v>39</v>
      </c>
      <c r="F79" s="43">
        <v>50</v>
      </c>
      <c r="G79" s="43">
        <v>2.37</v>
      </c>
      <c r="H79" s="43">
        <v>0.3</v>
      </c>
      <c r="I79" s="43">
        <v>16.57</v>
      </c>
      <c r="J79" s="43">
        <v>70.8</v>
      </c>
      <c r="K79" s="44">
        <v>212</v>
      </c>
    </row>
    <row r="80" spans="1:11" ht="15" x14ac:dyDescent="0.25">
      <c r="A80" s="23"/>
      <c r="B80" s="15"/>
      <c r="C80" s="10"/>
      <c r="D80" s="6" t="s">
        <v>28</v>
      </c>
      <c r="E80" s="42" t="s">
        <v>77</v>
      </c>
      <c r="F80" s="43">
        <v>260</v>
      </c>
      <c r="G80" s="43">
        <v>24.28</v>
      </c>
      <c r="H80" s="43">
        <v>38.119999999999997</v>
      </c>
      <c r="I80" s="43">
        <v>81.2</v>
      </c>
      <c r="J80" s="43">
        <v>377.2</v>
      </c>
      <c r="K80" s="44">
        <v>304</v>
      </c>
    </row>
    <row r="81" spans="1:11" ht="15" x14ac:dyDescent="0.25">
      <c r="A81" s="23"/>
      <c r="B81" s="15"/>
      <c r="C81" s="10"/>
      <c r="D81" s="6" t="s">
        <v>29</v>
      </c>
      <c r="E81" s="42" t="s">
        <v>78</v>
      </c>
      <c r="F81" s="43">
        <v>100</v>
      </c>
      <c r="G81" s="43">
        <v>17.8</v>
      </c>
      <c r="H81" s="43">
        <v>22.9</v>
      </c>
      <c r="I81" s="43">
        <v>23.7</v>
      </c>
      <c r="J81" s="43">
        <v>237</v>
      </c>
      <c r="K81" s="44">
        <v>493</v>
      </c>
    </row>
    <row r="82" spans="1:11" ht="15" x14ac:dyDescent="0.25">
      <c r="A82" s="23"/>
      <c r="B82" s="15"/>
      <c r="C82" s="10"/>
      <c r="D82" s="6" t="s">
        <v>26</v>
      </c>
      <c r="E82" s="42" t="s">
        <v>79</v>
      </c>
      <c r="F82" s="43">
        <v>100</v>
      </c>
      <c r="G82" s="43">
        <v>1.6</v>
      </c>
      <c r="H82" s="43">
        <v>0</v>
      </c>
      <c r="I82" s="43">
        <v>2.0099999999999998</v>
      </c>
      <c r="J82" s="43">
        <v>75.099999999999994</v>
      </c>
      <c r="K82" s="44"/>
    </row>
    <row r="83" spans="1:11" ht="15" x14ac:dyDescent="0.25">
      <c r="A83" s="23"/>
      <c r="B83" s="15"/>
      <c r="C83" s="10"/>
      <c r="D83" s="6" t="s">
        <v>30</v>
      </c>
      <c r="E83" s="42" t="s">
        <v>80</v>
      </c>
      <c r="F83" s="43">
        <v>200</v>
      </c>
      <c r="G83" s="43">
        <v>0.18</v>
      </c>
      <c r="H83" s="43">
        <v>0</v>
      </c>
      <c r="I83" s="43">
        <v>26.11</v>
      </c>
      <c r="J83" s="43">
        <v>110.88</v>
      </c>
      <c r="K83" s="44">
        <v>447</v>
      </c>
    </row>
    <row r="84" spans="1:11" ht="15" x14ac:dyDescent="0.25">
      <c r="A84" s="24"/>
      <c r="B84" s="17"/>
      <c r="C84" s="7"/>
      <c r="D84" s="18" t="s">
        <v>31</v>
      </c>
      <c r="E84" s="11"/>
      <c r="F84" s="19">
        <f>SUM(F78:F83)</f>
        <v>910</v>
      </c>
      <c r="G84" s="19">
        <f>SUM(G78:G83)</f>
        <v>51.94</v>
      </c>
      <c r="H84" s="19">
        <f>SUM(H78:H83)</f>
        <v>68.22</v>
      </c>
      <c r="I84" s="19">
        <f>SUM(I78:I83)</f>
        <v>198.08999999999997</v>
      </c>
      <c r="J84" s="19">
        <f>SUM(J78:J83)</f>
        <v>1119.3800000000001</v>
      </c>
      <c r="K84" s="25"/>
    </row>
    <row r="85" spans="1:11" ht="15" x14ac:dyDescent="0.25">
      <c r="A85" s="23">
        <v>1</v>
      </c>
      <c r="B85" s="15">
        <v>5</v>
      </c>
      <c r="C85" s="10" t="s">
        <v>42</v>
      </c>
      <c r="D85" s="6" t="s">
        <v>27</v>
      </c>
      <c r="E85" s="42" t="s">
        <v>43</v>
      </c>
      <c r="F85" s="43">
        <v>28</v>
      </c>
      <c r="G85" s="43">
        <v>3.04</v>
      </c>
      <c r="H85" s="43">
        <v>5.73</v>
      </c>
      <c r="I85" s="43">
        <v>23.87</v>
      </c>
      <c r="J85" s="43">
        <v>249</v>
      </c>
      <c r="K85" s="44"/>
    </row>
    <row r="86" spans="1:11" ht="15" x14ac:dyDescent="0.25">
      <c r="A86" s="23"/>
      <c r="B86" s="15"/>
      <c r="C86" s="10"/>
      <c r="D86" s="6" t="s">
        <v>30</v>
      </c>
      <c r="E86" s="42" t="s">
        <v>72</v>
      </c>
      <c r="F86" s="43">
        <v>200</v>
      </c>
      <c r="G86" s="43">
        <v>6.4</v>
      </c>
      <c r="H86" s="43">
        <v>6.5</v>
      </c>
      <c r="I86" s="43">
        <v>10.4</v>
      </c>
      <c r="J86" s="43">
        <v>125</v>
      </c>
      <c r="K86" s="44"/>
    </row>
    <row r="87" spans="1:11" ht="15" x14ac:dyDescent="0.25">
      <c r="A87" s="23"/>
      <c r="B87" s="15"/>
      <c r="C87" s="10"/>
      <c r="D87" s="6" t="s">
        <v>24</v>
      </c>
      <c r="E87" s="42" t="s">
        <v>45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44</v>
      </c>
      <c r="K87" s="44"/>
    </row>
    <row r="88" spans="1:11" ht="15" x14ac:dyDescent="0.25">
      <c r="A88" s="23"/>
      <c r="B88" s="15"/>
      <c r="C88" s="10"/>
      <c r="D88" s="18" t="s">
        <v>31</v>
      </c>
      <c r="E88" s="8"/>
      <c r="F88" s="19">
        <f>SUM(F85:F87)</f>
        <v>328</v>
      </c>
      <c r="G88" s="19">
        <f t="shared" ref="G88" si="13">SUM(G85:G87)</f>
        <v>9.8400000000000016</v>
      </c>
      <c r="H88" s="19">
        <f t="shared" ref="H88" si="14">SUM(H85:H87)</f>
        <v>12.63</v>
      </c>
      <c r="I88" s="19">
        <f t="shared" ref="I88" si="15">SUM(I85:I87)</f>
        <v>44.070000000000007</v>
      </c>
      <c r="J88" s="19">
        <f t="shared" ref="J88" si="16">SUM(J85:J87)</f>
        <v>418</v>
      </c>
      <c r="K88" s="25"/>
    </row>
    <row r="89" spans="1:11" ht="15.75" customHeight="1" thickBot="1" x14ac:dyDescent="0.25">
      <c r="A89" s="29">
        <f>A73</f>
        <v>1</v>
      </c>
      <c r="B89" s="30">
        <f>B73</f>
        <v>5</v>
      </c>
      <c r="C89" s="54" t="s">
        <v>4</v>
      </c>
      <c r="D89" s="56"/>
      <c r="E89" s="31"/>
      <c r="F89" s="32">
        <f>F77+F84</f>
        <v>1495</v>
      </c>
      <c r="G89" s="32">
        <f>G77+G84</f>
        <v>73.09</v>
      </c>
      <c r="H89" s="32">
        <f>H77+H84</f>
        <v>90.93</v>
      </c>
      <c r="I89" s="32">
        <f>I77+I84</f>
        <v>291.96999999999997</v>
      </c>
      <c r="J89" s="32">
        <f>J77+J84</f>
        <v>1720.66</v>
      </c>
      <c r="K89" s="32"/>
    </row>
    <row r="90" spans="1:11" ht="25.5" x14ac:dyDescent="0.25">
      <c r="A90" s="20">
        <v>2</v>
      </c>
      <c r="B90" s="21">
        <v>1</v>
      </c>
      <c r="C90" s="22" t="s">
        <v>20</v>
      </c>
      <c r="D90" s="47" t="s">
        <v>21</v>
      </c>
      <c r="E90" s="39" t="s">
        <v>81</v>
      </c>
      <c r="F90" s="40">
        <v>200</v>
      </c>
      <c r="G90" s="40">
        <v>6.96</v>
      </c>
      <c r="H90" s="40">
        <v>9.6</v>
      </c>
      <c r="I90" s="40">
        <v>31.7</v>
      </c>
      <c r="J90" s="40">
        <v>290.8</v>
      </c>
      <c r="K90" s="41">
        <v>94</v>
      </c>
    </row>
    <row r="91" spans="1:11" ht="15" x14ac:dyDescent="0.25">
      <c r="A91" s="23"/>
      <c r="B91" s="15"/>
      <c r="C91" s="10"/>
      <c r="D91" s="6" t="s">
        <v>23</v>
      </c>
      <c r="E91" s="42" t="s">
        <v>74</v>
      </c>
      <c r="F91" s="43">
        <v>80</v>
      </c>
      <c r="G91" s="43">
        <v>9.06</v>
      </c>
      <c r="H91" s="43">
        <v>10.55</v>
      </c>
      <c r="I91" s="43">
        <v>32.72</v>
      </c>
      <c r="J91" s="43">
        <v>194.3</v>
      </c>
      <c r="K91" s="44">
        <v>3</v>
      </c>
    </row>
    <row r="92" spans="1:11" ht="15" x14ac:dyDescent="0.25">
      <c r="A92" s="23"/>
      <c r="B92" s="15"/>
      <c r="C92" s="10"/>
      <c r="D92" s="6" t="s">
        <v>22</v>
      </c>
      <c r="E92" s="42" t="s">
        <v>34</v>
      </c>
      <c r="F92" s="43">
        <v>200</v>
      </c>
      <c r="G92" s="43">
        <v>0</v>
      </c>
      <c r="H92" s="43">
        <v>0</v>
      </c>
      <c r="I92" s="43">
        <v>10.199999999999999</v>
      </c>
      <c r="J92" s="43">
        <v>38.25</v>
      </c>
      <c r="K92" s="44">
        <v>1</v>
      </c>
    </row>
    <row r="93" spans="1:11" ht="15" x14ac:dyDescent="0.25">
      <c r="A93" s="23"/>
      <c r="B93" s="15"/>
      <c r="C93" s="10"/>
      <c r="D93" s="6" t="s">
        <v>24</v>
      </c>
      <c r="E93" s="42" t="s">
        <v>35</v>
      </c>
      <c r="F93" s="43">
        <v>95</v>
      </c>
      <c r="G93" s="43">
        <v>3.2</v>
      </c>
      <c r="H93" s="43">
        <v>1.8</v>
      </c>
      <c r="I93" s="43">
        <v>4.8</v>
      </c>
      <c r="J93" s="43">
        <v>52</v>
      </c>
      <c r="K93" s="44"/>
    </row>
    <row r="94" spans="1:11" ht="15" x14ac:dyDescent="0.25">
      <c r="A94" s="24"/>
      <c r="B94" s="17"/>
      <c r="C94" s="7"/>
      <c r="D94" s="18" t="s">
        <v>31</v>
      </c>
      <c r="E94" s="8"/>
      <c r="F94" s="19">
        <f>SUM(F90:F93)</f>
        <v>575</v>
      </c>
      <c r="G94" s="19">
        <f>SUM(G90:G93)</f>
        <v>19.22</v>
      </c>
      <c r="H94" s="19">
        <f>SUM(H90:H93)</f>
        <v>21.95</v>
      </c>
      <c r="I94" s="19">
        <f>SUM(I90:I93)</f>
        <v>79.42</v>
      </c>
      <c r="J94" s="19">
        <f>SUM(J90:J93)</f>
        <v>575.35</v>
      </c>
      <c r="K94" s="25"/>
    </row>
    <row r="95" spans="1:11" ht="25.5" x14ac:dyDescent="0.25">
      <c r="A95" s="26">
        <v>2</v>
      </c>
      <c r="B95" s="13">
        <f>B90</f>
        <v>1</v>
      </c>
      <c r="C95" s="9" t="s">
        <v>25</v>
      </c>
      <c r="D95" s="48" t="s">
        <v>27</v>
      </c>
      <c r="E95" s="42" t="s">
        <v>82</v>
      </c>
      <c r="F95" s="43">
        <v>200</v>
      </c>
      <c r="G95" s="43">
        <v>5.25</v>
      </c>
      <c r="H95" s="43">
        <v>7.5</v>
      </c>
      <c r="I95" s="43">
        <v>29.3</v>
      </c>
      <c r="J95" s="43">
        <v>233.02</v>
      </c>
      <c r="K95" s="44">
        <v>87</v>
      </c>
    </row>
    <row r="96" spans="1:11" ht="15" x14ac:dyDescent="0.25">
      <c r="A96" s="23"/>
      <c r="B96" s="15"/>
      <c r="C96" s="10"/>
      <c r="D96" s="6" t="s">
        <v>29</v>
      </c>
      <c r="E96" s="42" t="s">
        <v>83</v>
      </c>
      <c r="F96" s="43">
        <v>200</v>
      </c>
      <c r="G96" s="43">
        <v>14.52</v>
      </c>
      <c r="H96" s="43">
        <v>17.29</v>
      </c>
      <c r="I96" s="43">
        <v>38.020000000000003</v>
      </c>
      <c r="J96" s="43">
        <v>198.5</v>
      </c>
      <c r="K96" s="44">
        <v>317</v>
      </c>
    </row>
    <row r="97" spans="1:11" ht="15" x14ac:dyDescent="0.25">
      <c r="A97" s="23"/>
      <c r="B97" s="15"/>
      <c r="C97" s="10"/>
      <c r="D97" s="6" t="s">
        <v>28</v>
      </c>
      <c r="E97" s="42" t="s">
        <v>84</v>
      </c>
      <c r="F97" s="43">
        <v>130</v>
      </c>
      <c r="G97" s="43">
        <v>22.1</v>
      </c>
      <c r="H97" s="43">
        <v>14.2</v>
      </c>
      <c r="I97" s="43">
        <v>39</v>
      </c>
      <c r="J97" s="43">
        <v>332</v>
      </c>
      <c r="K97" s="44">
        <v>274</v>
      </c>
    </row>
    <row r="98" spans="1:11" ht="15" x14ac:dyDescent="0.25">
      <c r="A98" s="23"/>
      <c r="B98" s="15"/>
      <c r="C98" s="10"/>
      <c r="D98" s="6" t="s">
        <v>23</v>
      </c>
      <c r="E98" s="42" t="s">
        <v>39</v>
      </c>
      <c r="F98" s="43">
        <v>50</v>
      </c>
      <c r="G98" s="43">
        <v>2.37</v>
      </c>
      <c r="H98" s="43">
        <v>0.3</v>
      </c>
      <c r="I98" s="43">
        <v>17.57</v>
      </c>
      <c r="J98" s="43">
        <v>70.8</v>
      </c>
      <c r="K98" s="44">
        <v>212</v>
      </c>
    </row>
    <row r="99" spans="1:11" ht="15" x14ac:dyDescent="0.25">
      <c r="A99" s="23"/>
      <c r="B99" s="15"/>
      <c r="C99" s="10"/>
      <c r="D99" s="6" t="s">
        <v>26</v>
      </c>
      <c r="E99" s="42" t="s">
        <v>62</v>
      </c>
      <c r="F99" s="43">
        <v>60</v>
      </c>
      <c r="G99" s="43">
        <v>6.54</v>
      </c>
      <c r="H99" s="43">
        <v>14.22</v>
      </c>
      <c r="I99" s="43">
        <v>58.36</v>
      </c>
      <c r="J99" s="43">
        <v>138.65</v>
      </c>
      <c r="K99" s="44">
        <v>53</v>
      </c>
    </row>
    <row r="100" spans="1:11" ht="15" x14ac:dyDescent="0.25">
      <c r="A100" s="23"/>
      <c r="B100" s="15"/>
      <c r="C100" s="10"/>
      <c r="D100" s="6" t="s">
        <v>30</v>
      </c>
      <c r="E100" s="42" t="s">
        <v>41</v>
      </c>
      <c r="F100" s="43">
        <v>200</v>
      </c>
      <c r="G100" s="43">
        <v>0</v>
      </c>
      <c r="H100" s="43">
        <v>0</v>
      </c>
      <c r="I100" s="43">
        <v>20.3</v>
      </c>
      <c r="J100" s="43">
        <v>113</v>
      </c>
      <c r="K100" s="44">
        <v>376</v>
      </c>
    </row>
    <row r="101" spans="1:11" ht="15" x14ac:dyDescent="0.25">
      <c r="A101" s="24"/>
      <c r="B101" s="17"/>
      <c r="C101" s="7"/>
      <c r="D101" s="18" t="s">
        <v>31</v>
      </c>
      <c r="E101" s="11"/>
      <c r="F101" s="19">
        <f>SUM(F95:F100)</f>
        <v>840</v>
      </c>
      <c r="G101" s="19">
        <f>SUM(G95:G100)</f>
        <v>50.78</v>
      </c>
      <c r="H101" s="19">
        <f>SUM(H95:H100)</f>
        <v>53.509999999999991</v>
      </c>
      <c r="I101" s="19">
        <f>SUM(I95:I100)</f>
        <v>202.55</v>
      </c>
      <c r="J101" s="19">
        <f>SUM(J95:J100)</f>
        <v>1085.9699999999998</v>
      </c>
      <c r="K101" s="25"/>
    </row>
    <row r="102" spans="1:11" ht="15" x14ac:dyDescent="0.25">
      <c r="A102" s="23">
        <v>2</v>
      </c>
      <c r="B102" s="15">
        <v>1</v>
      </c>
      <c r="C102" s="10" t="s">
        <v>42</v>
      </c>
      <c r="D102" s="6" t="s">
        <v>27</v>
      </c>
      <c r="E102" s="42" t="s">
        <v>55</v>
      </c>
      <c r="F102" s="43">
        <v>75</v>
      </c>
      <c r="G102" s="43">
        <v>3.51</v>
      </c>
      <c r="H102" s="43">
        <v>0.96</v>
      </c>
      <c r="I102" s="43">
        <v>31.29</v>
      </c>
      <c r="J102" s="43">
        <v>186</v>
      </c>
      <c r="K102" s="44">
        <v>872</v>
      </c>
    </row>
    <row r="103" spans="1:11" ht="15" x14ac:dyDescent="0.25">
      <c r="A103" s="23"/>
      <c r="B103" s="15"/>
      <c r="C103" s="10"/>
      <c r="D103" s="6" t="s">
        <v>30</v>
      </c>
      <c r="E103" s="42" t="s">
        <v>44</v>
      </c>
      <c r="F103" s="43">
        <v>200</v>
      </c>
      <c r="G103" s="43">
        <v>6.4</v>
      </c>
      <c r="H103" s="43">
        <v>6.5</v>
      </c>
      <c r="I103" s="43">
        <v>10.4</v>
      </c>
      <c r="J103" s="43">
        <v>125</v>
      </c>
      <c r="K103" s="44"/>
    </row>
    <row r="104" spans="1:11" ht="15" x14ac:dyDescent="0.25">
      <c r="A104" s="23"/>
      <c r="B104" s="15"/>
      <c r="C104" s="10"/>
      <c r="D104" s="6" t="s">
        <v>24</v>
      </c>
      <c r="E104" s="42" t="s">
        <v>45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44</v>
      </c>
      <c r="K104" s="44"/>
    </row>
    <row r="105" spans="1:11" ht="15" x14ac:dyDescent="0.25">
      <c r="A105" s="23"/>
      <c r="B105" s="15"/>
      <c r="C105" s="10"/>
      <c r="D105" s="18" t="s">
        <v>31</v>
      </c>
      <c r="E105" s="8"/>
      <c r="F105" s="19">
        <f>SUM(F102:F104)</f>
        <v>375</v>
      </c>
      <c r="G105" s="19">
        <f t="shared" ref="G105" si="17">SUM(G102:G104)</f>
        <v>10.31</v>
      </c>
      <c r="H105" s="19">
        <f t="shared" ref="H105" si="18">SUM(H102:H104)</f>
        <v>7.86</v>
      </c>
      <c r="I105" s="19">
        <f t="shared" ref="I105" si="19">SUM(I102:I104)</f>
        <v>51.489999999999995</v>
      </c>
      <c r="J105" s="19">
        <f t="shared" ref="J105" si="20">SUM(J102:J104)</f>
        <v>355</v>
      </c>
      <c r="K105" s="25"/>
    </row>
    <row r="106" spans="1:11" ht="13.5" customHeight="1" thickBot="1" x14ac:dyDescent="0.25">
      <c r="A106" s="29">
        <f>A90</f>
        <v>2</v>
      </c>
      <c r="B106" s="30">
        <f>B90</f>
        <v>1</v>
      </c>
      <c r="C106" s="54" t="s">
        <v>4</v>
      </c>
      <c r="D106" s="55"/>
      <c r="E106" s="31"/>
      <c r="F106" s="32">
        <f>F94+F101</f>
        <v>1415</v>
      </c>
      <c r="G106" s="32">
        <f>G94+G101</f>
        <v>70</v>
      </c>
      <c r="H106" s="32">
        <f>H94+H101</f>
        <v>75.459999999999994</v>
      </c>
      <c r="I106" s="32">
        <f>I94+I101</f>
        <v>281.97000000000003</v>
      </c>
      <c r="J106" s="32">
        <f>J94+J101</f>
        <v>1661.3199999999997</v>
      </c>
      <c r="K106" s="32"/>
    </row>
    <row r="107" spans="1:11" ht="15" x14ac:dyDescent="0.25">
      <c r="A107" s="14">
        <v>2</v>
      </c>
      <c r="B107" s="15">
        <v>2</v>
      </c>
      <c r="C107" s="22" t="s">
        <v>20</v>
      </c>
      <c r="D107" s="47" t="s">
        <v>21</v>
      </c>
      <c r="E107" s="39" t="s">
        <v>85</v>
      </c>
      <c r="F107" s="40">
        <v>215</v>
      </c>
      <c r="G107" s="40">
        <v>9.27</v>
      </c>
      <c r="H107" s="40">
        <v>9.26</v>
      </c>
      <c r="I107" s="40">
        <v>35.92</v>
      </c>
      <c r="J107" s="40">
        <v>399</v>
      </c>
      <c r="K107" s="41">
        <v>188</v>
      </c>
    </row>
    <row r="108" spans="1:11" ht="15.75" customHeight="1" x14ac:dyDescent="0.25">
      <c r="A108" s="14"/>
      <c r="B108" s="15"/>
      <c r="C108" s="10"/>
      <c r="D108" s="6" t="s">
        <v>22</v>
      </c>
      <c r="E108" s="42" t="s">
        <v>66</v>
      </c>
      <c r="F108" s="43">
        <v>80</v>
      </c>
      <c r="G108" s="43">
        <v>9.06</v>
      </c>
      <c r="H108" s="43">
        <v>10.55</v>
      </c>
      <c r="I108" s="43">
        <v>39.72</v>
      </c>
      <c r="J108" s="43">
        <v>194.3</v>
      </c>
      <c r="K108" s="44">
        <v>3</v>
      </c>
    </row>
    <row r="109" spans="1:11" ht="15" x14ac:dyDescent="0.25">
      <c r="A109" s="14"/>
      <c r="B109" s="15"/>
      <c r="C109" s="10"/>
      <c r="D109" s="6" t="s">
        <v>23</v>
      </c>
      <c r="E109" s="42" t="s">
        <v>86</v>
      </c>
      <c r="F109" s="43">
        <v>200</v>
      </c>
      <c r="G109" s="43">
        <v>1.8</v>
      </c>
      <c r="H109" s="43">
        <v>1.2</v>
      </c>
      <c r="I109" s="43">
        <v>20.010000000000002</v>
      </c>
      <c r="J109" s="43">
        <v>87.18</v>
      </c>
      <c r="K109" s="44">
        <v>396</v>
      </c>
    </row>
    <row r="110" spans="1:11" ht="15" x14ac:dyDescent="0.25">
      <c r="A110" s="14"/>
      <c r="B110" s="15"/>
      <c r="C110" s="10"/>
      <c r="D110" s="6" t="s">
        <v>24</v>
      </c>
      <c r="E110" s="42" t="s">
        <v>35</v>
      </c>
      <c r="F110" s="43">
        <v>95</v>
      </c>
      <c r="G110" s="43">
        <v>3.2</v>
      </c>
      <c r="H110" s="43">
        <v>1.8</v>
      </c>
      <c r="I110" s="43">
        <v>4.8</v>
      </c>
      <c r="J110" s="43">
        <v>52</v>
      </c>
      <c r="K110" s="44"/>
    </row>
    <row r="111" spans="1:11" ht="15" x14ac:dyDescent="0.25">
      <c r="A111" s="16"/>
      <c r="B111" s="17"/>
      <c r="C111" s="7"/>
      <c r="D111" s="18" t="s">
        <v>31</v>
      </c>
      <c r="E111" s="8"/>
      <c r="F111" s="19">
        <f>SUM(F107:F110)</f>
        <v>590</v>
      </c>
      <c r="G111" s="19">
        <f>SUM(G107:G110)</f>
        <v>23.33</v>
      </c>
      <c r="H111" s="19">
        <f>SUM(H107:H110)</f>
        <v>22.810000000000002</v>
      </c>
      <c r="I111" s="19">
        <f>SUM(I107:I110)</f>
        <v>100.45</v>
      </c>
      <c r="J111" s="19">
        <f>SUM(J107:J110)</f>
        <v>732.48</v>
      </c>
      <c r="K111" s="25"/>
    </row>
    <row r="112" spans="1:11" ht="15" x14ac:dyDescent="0.25">
      <c r="A112" s="13">
        <v>2</v>
      </c>
      <c r="B112" s="13">
        <f>B107</f>
        <v>2</v>
      </c>
      <c r="C112" s="9" t="s">
        <v>25</v>
      </c>
      <c r="D112" s="48" t="s">
        <v>27</v>
      </c>
      <c r="E112" s="42" t="s">
        <v>87</v>
      </c>
      <c r="F112" s="43">
        <v>200</v>
      </c>
      <c r="G112" s="43">
        <v>6.96</v>
      </c>
      <c r="H112" s="43">
        <v>8.08</v>
      </c>
      <c r="I112" s="43">
        <v>49.6</v>
      </c>
      <c r="J112" s="43">
        <v>224.6</v>
      </c>
      <c r="K112" s="44">
        <v>63</v>
      </c>
    </row>
    <row r="113" spans="1:11" ht="25.5" x14ac:dyDescent="0.25">
      <c r="A113" s="14"/>
      <c r="B113" s="15"/>
      <c r="C113" s="10"/>
      <c r="D113" s="48" t="s">
        <v>28</v>
      </c>
      <c r="E113" s="42" t="s">
        <v>90</v>
      </c>
      <c r="F113" s="43">
        <v>300</v>
      </c>
      <c r="G113" s="43">
        <v>34.799999999999997</v>
      </c>
      <c r="H113" s="43">
        <v>36.35</v>
      </c>
      <c r="I113" s="43">
        <v>84.2</v>
      </c>
      <c r="J113" s="43">
        <v>415.5</v>
      </c>
      <c r="K113" s="44">
        <v>276</v>
      </c>
    </row>
    <row r="114" spans="1:11" ht="15" x14ac:dyDescent="0.25">
      <c r="A114" s="14"/>
      <c r="B114" s="15"/>
      <c r="C114" s="10"/>
      <c r="D114" s="48" t="s">
        <v>23</v>
      </c>
      <c r="E114" s="42" t="s">
        <v>39</v>
      </c>
      <c r="F114" s="43">
        <v>30</v>
      </c>
      <c r="G114" s="43">
        <v>2.37</v>
      </c>
      <c r="H114" s="43">
        <v>0.3</v>
      </c>
      <c r="I114" s="43">
        <v>15.57</v>
      </c>
      <c r="J114" s="43">
        <v>70.8</v>
      </c>
      <c r="K114" s="44">
        <v>212</v>
      </c>
    </row>
    <row r="115" spans="1:11" ht="15" x14ac:dyDescent="0.25">
      <c r="A115" s="14"/>
      <c r="B115" s="15"/>
      <c r="C115" s="10"/>
      <c r="D115" s="6" t="s">
        <v>26</v>
      </c>
      <c r="E115" s="42" t="s">
        <v>88</v>
      </c>
      <c r="F115" s="43">
        <v>60</v>
      </c>
      <c r="G115" s="43">
        <v>0</v>
      </c>
      <c r="H115" s="43">
        <v>0</v>
      </c>
      <c r="I115" s="43">
        <v>12.5</v>
      </c>
      <c r="J115" s="43">
        <v>12</v>
      </c>
      <c r="K115" s="44"/>
    </row>
    <row r="116" spans="1:11" ht="15" x14ac:dyDescent="0.25">
      <c r="A116" s="14"/>
      <c r="B116" s="15"/>
      <c r="C116" s="10"/>
      <c r="D116" s="6" t="s">
        <v>30</v>
      </c>
      <c r="E116" s="42" t="s">
        <v>89</v>
      </c>
      <c r="F116" s="43">
        <v>200</v>
      </c>
      <c r="G116" s="43">
        <v>1.2</v>
      </c>
      <c r="H116" s="43">
        <v>0</v>
      </c>
      <c r="I116" s="43">
        <v>30.3</v>
      </c>
      <c r="J116" s="43">
        <v>259.60000000000002</v>
      </c>
      <c r="K116" s="44">
        <v>447</v>
      </c>
    </row>
    <row r="117" spans="1:11" ht="15" x14ac:dyDescent="0.25">
      <c r="A117" s="16"/>
      <c r="B117" s="17"/>
      <c r="C117" s="7"/>
      <c r="D117" s="18" t="s">
        <v>31</v>
      </c>
      <c r="E117" s="11"/>
      <c r="F117" s="19">
        <f>SUM(F112:F116)</f>
        <v>790</v>
      </c>
      <c r="G117" s="19">
        <f>SUM(G112:G116)</f>
        <v>45.33</v>
      </c>
      <c r="H117" s="19">
        <f>SUM(H112:H116)</f>
        <v>44.73</v>
      </c>
      <c r="I117" s="19">
        <f>SUM(I112:I116)</f>
        <v>192.17000000000002</v>
      </c>
      <c r="J117" s="19">
        <f>SUM(J112:J116)</f>
        <v>982.5</v>
      </c>
      <c r="K117" s="25"/>
    </row>
    <row r="118" spans="1:11" ht="15" x14ac:dyDescent="0.25">
      <c r="A118" s="23">
        <v>2</v>
      </c>
      <c r="B118" s="15">
        <v>2</v>
      </c>
      <c r="C118" s="10" t="s">
        <v>42</v>
      </c>
      <c r="D118" s="6" t="s">
        <v>27</v>
      </c>
      <c r="E118" s="42" t="s">
        <v>43</v>
      </c>
      <c r="F118" s="43">
        <v>28</v>
      </c>
      <c r="G118" s="43">
        <v>3.04</v>
      </c>
      <c r="H118" s="43">
        <v>5.73</v>
      </c>
      <c r="I118" s="43">
        <v>33.869999999999997</v>
      </c>
      <c r="J118" s="43">
        <v>149</v>
      </c>
      <c r="K118" s="44"/>
    </row>
    <row r="119" spans="1:11" ht="15" x14ac:dyDescent="0.25">
      <c r="A119" s="23"/>
      <c r="B119" s="15"/>
      <c r="C119" s="10"/>
      <c r="D119" s="6" t="s">
        <v>30</v>
      </c>
      <c r="E119" s="42" t="s">
        <v>71</v>
      </c>
      <c r="F119" s="43">
        <v>200</v>
      </c>
      <c r="G119" s="43">
        <v>6.4</v>
      </c>
      <c r="H119" s="43">
        <v>6.5</v>
      </c>
      <c r="I119" s="43">
        <v>10.4</v>
      </c>
      <c r="J119" s="43">
        <v>125</v>
      </c>
      <c r="K119" s="44"/>
    </row>
    <row r="120" spans="1:11" ht="15" x14ac:dyDescent="0.25">
      <c r="A120" s="23"/>
      <c r="B120" s="15"/>
      <c r="C120" s="10"/>
      <c r="D120" s="6" t="s">
        <v>24</v>
      </c>
      <c r="E120" s="42" t="s">
        <v>45</v>
      </c>
      <c r="F120" s="43">
        <v>100</v>
      </c>
      <c r="G120" s="43">
        <v>0.4</v>
      </c>
      <c r="H120" s="43">
        <v>0.4</v>
      </c>
      <c r="I120" s="43">
        <v>9.8000000000000007</v>
      </c>
      <c r="J120" s="43">
        <v>44</v>
      </c>
      <c r="K120" s="44"/>
    </row>
    <row r="121" spans="1:11" ht="15" x14ac:dyDescent="0.25">
      <c r="A121" s="23"/>
      <c r="B121" s="15"/>
      <c r="C121" s="10"/>
      <c r="D121" s="18" t="s">
        <v>31</v>
      </c>
      <c r="E121" s="8"/>
      <c r="F121" s="19">
        <f>SUM(F118:F120)</f>
        <v>328</v>
      </c>
      <c r="G121" s="19">
        <f t="shared" ref="G121" si="21">SUM(G118:G120)</f>
        <v>9.8400000000000016</v>
      </c>
      <c r="H121" s="19">
        <f t="shared" ref="H121" si="22">SUM(H118:H120)</f>
        <v>12.63</v>
      </c>
      <c r="I121" s="19">
        <f t="shared" ref="I121" si="23">SUM(I118:I120)</f>
        <v>54.069999999999993</v>
      </c>
      <c r="J121" s="19">
        <f t="shared" ref="J121" si="24">SUM(J118:J120)</f>
        <v>318</v>
      </c>
      <c r="K121" s="25"/>
    </row>
    <row r="122" spans="1:11" ht="13.5" customHeight="1" thickBot="1" x14ac:dyDescent="0.25">
      <c r="A122" s="33">
        <f>A107</f>
        <v>2</v>
      </c>
      <c r="B122" s="33">
        <f>B107</f>
        <v>2</v>
      </c>
      <c r="C122" s="54" t="s">
        <v>4</v>
      </c>
      <c r="D122" s="55"/>
      <c r="E122" s="31"/>
      <c r="F122" s="32">
        <f>F111+F117</f>
        <v>1380</v>
      </c>
      <c r="G122" s="32">
        <f>G111+G117</f>
        <v>68.66</v>
      </c>
      <c r="H122" s="32">
        <f>H111+H117</f>
        <v>67.539999999999992</v>
      </c>
      <c r="I122" s="32">
        <f>I111+I117</f>
        <v>292.62</v>
      </c>
      <c r="J122" s="32">
        <f>J111+J117</f>
        <v>1714.98</v>
      </c>
      <c r="K122" s="32"/>
    </row>
    <row r="123" spans="1:11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91</v>
      </c>
      <c r="F123" s="40">
        <v>200</v>
      </c>
      <c r="G123" s="40">
        <v>7.99</v>
      </c>
      <c r="H123" s="40">
        <v>8.4700000000000006</v>
      </c>
      <c r="I123" s="40">
        <v>20.2</v>
      </c>
      <c r="J123" s="40">
        <v>277.8</v>
      </c>
      <c r="K123" s="41">
        <v>94</v>
      </c>
    </row>
    <row r="124" spans="1:11" ht="15" x14ac:dyDescent="0.25">
      <c r="A124" s="23"/>
      <c r="B124" s="15"/>
      <c r="C124" s="10"/>
      <c r="D124" s="6" t="s">
        <v>23</v>
      </c>
      <c r="E124" s="42" t="s">
        <v>92</v>
      </c>
      <c r="F124" s="43">
        <v>80</v>
      </c>
      <c r="G124" s="43">
        <v>9.06</v>
      </c>
      <c r="H124" s="43">
        <v>10.55</v>
      </c>
      <c r="I124" s="43">
        <v>29.72</v>
      </c>
      <c r="J124" s="43">
        <v>194.3</v>
      </c>
      <c r="K124" s="44">
        <v>3</v>
      </c>
    </row>
    <row r="125" spans="1:11" ht="15.75" customHeight="1" x14ac:dyDescent="0.25">
      <c r="A125" s="23"/>
      <c r="B125" s="15"/>
      <c r="C125" s="10"/>
      <c r="D125" s="6" t="s">
        <v>22</v>
      </c>
      <c r="E125" s="42" t="s">
        <v>47</v>
      </c>
      <c r="F125" s="43">
        <v>200</v>
      </c>
      <c r="G125" s="43">
        <v>0</v>
      </c>
      <c r="H125" s="43">
        <v>0</v>
      </c>
      <c r="I125" s="43">
        <v>10.199999999999999</v>
      </c>
      <c r="J125" s="43">
        <v>38.25</v>
      </c>
      <c r="K125" s="44">
        <v>1</v>
      </c>
    </row>
    <row r="126" spans="1:11" ht="15" x14ac:dyDescent="0.25">
      <c r="A126" s="23"/>
      <c r="B126" s="15"/>
      <c r="C126" s="10"/>
      <c r="D126" s="6" t="s">
        <v>24</v>
      </c>
      <c r="E126" s="42" t="s">
        <v>35</v>
      </c>
      <c r="F126" s="43">
        <v>95</v>
      </c>
      <c r="G126" s="43">
        <v>3.2</v>
      </c>
      <c r="H126" s="43">
        <v>1.8</v>
      </c>
      <c r="I126" s="43">
        <v>4.8</v>
      </c>
      <c r="J126" s="43">
        <v>52</v>
      </c>
      <c r="K126" s="44"/>
    </row>
    <row r="127" spans="1:11" ht="15" x14ac:dyDescent="0.25">
      <c r="A127" s="24"/>
      <c r="B127" s="17"/>
      <c r="C127" s="7"/>
      <c r="D127" s="18" t="s">
        <v>31</v>
      </c>
      <c r="E127" s="8"/>
      <c r="F127" s="19">
        <f>SUM(F123:F126)</f>
        <v>575</v>
      </c>
      <c r="G127" s="19">
        <f>SUM(G123:G126)</f>
        <v>20.25</v>
      </c>
      <c r="H127" s="19">
        <f>SUM(H123:H126)</f>
        <v>20.820000000000004</v>
      </c>
      <c r="I127" s="19">
        <f>SUM(I123:I126)</f>
        <v>64.92</v>
      </c>
      <c r="J127" s="19">
        <f>SUM(J123:J126)</f>
        <v>562.35</v>
      </c>
      <c r="K127" s="25"/>
    </row>
    <row r="128" spans="1:11" ht="15" x14ac:dyDescent="0.25">
      <c r="A128" s="26">
        <v>2</v>
      </c>
      <c r="B128" s="13">
        <f>B123</f>
        <v>3</v>
      </c>
      <c r="C128" s="9" t="s">
        <v>25</v>
      </c>
      <c r="D128" s="6" t="s">
        <v>27</v>
      </c>
      <c r="E128" s="42" t="s">
        <v>93</v>
      </c>
      <c r="F128" s="43">
        <v>200</v>
      </c>
      <c r="G128" s="43">
        <v>6.07</v>
      </c>
      <c r="H128" s="43">
        <v>8.77</v>
      </c>
      <c r="I128" s="43">
        <v>19.600000000000001</v>
      </c>
      <c r="J128" s="43">
        <v>232.62</v>
      </c>
      <c r="K128" s="44">
        <v>80</v>
      </c>
    </row>
    <row r="129" spans="1:11" ht="15.75" customHeight="1" x14ac:dyDescent="0.25">
      <c r="A129" s="23"/>
      <c r="B129" s="15"/>
      <c r="C129" s="10"/>
      <c r="D129" s="48" t="s">
        <v>29</v>
      </c>
      <c r="E129" s="42" t="s">
        <v>94</v>
      </c>
      <c r="F129" s="43">
        <v>210</v>
      </c>
      <c r="G129" s="43">
        <v>4.6500000000000004</v>
      </c>
      <c r="H129" s="43">
        <v>14.77</v>
      </c>
      <c r="I129" s="43">
        <v>43.69</v>
      </c>
      <c r="J129" s="43">
        <v>341.02</v>
      </c>
      <c r="K129" s="44">
        <v>168</v>
      </c>
    </row>
    <row r="130" spans="1:11" ht="25.5" x14ac:dyDescent="0.25">
      <c r="A130" s="23"/>
      <c r="B130" s="15"/>
      <c r="C130" s="10"/>
      <c r="D130" s="48" t="s">
        <v>28</v>
      </c>
      <c r="E130" s="42" t="s">
        <v>95</v>
      </c>
      <c r="F130" s="43">
        <v>130</v>
      </c>
      <c r="G130" s="43">
        <v>18.010000000000002</v>
      </c>
      <c r="H130" s="43">
        <v>28.65</v>
      </c>
      <c r="I130" s="43">
        <v>64.09</v>
      </c>
      <c r="J130" s="43">
        <v>344.21</v>
      </c>
      <c r="K130" s="44">
        <v>259</v>
      </c>
    </row>
    <row r="131" spans="1:11" ht="25.5" x14ac:dyDescent="0.25">
      <c r="A131" s="23"/>
      <c r="B131" s="15"/>
      <c r="C131" s="10"/>
      <c r="D131" s="48" t="s">
        <v>26</v>
      </c>
      <c r="E131" s="42" t="s">
        <v>96</v>
      </c>
      <c r="F131" s="43">
        <v>60</v>
      </c>
      <c r="G131" s="43">
        <v>18.510000000000002</v>
      </c>
      <c r="H131" s="43">
        <v>23.06</v>
      </c>
      <c r="I131" s="43">
        <v>88.56</v>
      </c>
      <c r="J131" s="43">
        <v>135</v>
      </c>
      <c r="K131" s="44"/>
    </row>
    <row r="132" spans="1:11" ht="15" x14ac:dyDescent="0.25">
      <c r="A132" s="23"/>
      <c r="B132" s="15"/>
      <c r="C132" s="10"/>
      <c r="D132" s="6" t="s">
        <v>23</v>
      </c>
      <c r="E132" s="42" t="s">
        <v>39</v>
      </c>
      <c r="F132" s="43">
        <v>50</v>
      </c>
      <c r="G132" s="43">
        <v>2.37</v>
      </c>
      <c r="H132" s="43">
        <v>0.3</v>
      </c>
      <c r="I132" s="43">
        <v>16.57</v>
      </c>
      <c r="J132" s="43">
        <v>70.8</v>
      </c>
      <c r="K132" s="44"/>
    </row>
    <row r="133" spans="1:11" ht="15" x14ac:dyDescent="0.25">
      <c r="A133" s="23"/>
      <c r="B133" s="15"/>
      <c r="C133" s="10"/>
      <c r="D133" s="6" t="s">
        <v>30</v>
      </c>
      <c r="E133" s="42" t="s">
        <v>61</v>
      </c>
      <c r="F133" s="43">
        <v>200</v>
      </c>
      <c r="G133" s="43">
        <v>0</v>
      </c>
      <c r="H133" s="43">
        <v>0</v>
      </c>
      <c r="I133" s="43">
        <v>20.3</v>
      </c>
      <c r="J133" s="43">
        <v>113</v>
      </c>
      <c r="K133" s="44"/>
    </row>
    <row r="134" spans="1:11" ht="15" x14ac:dyDescent="0.25">
      <c r="A134" s="24"/>
      <c r="B134" s="17"/>
      <c r="C134" s="7"/>
      <c r="D134" s="18" t="s">
        <v>31</v>
      </c>
      <c r="E134" s="11"/>
      <c r="F134" s="19">
        <f>SUM(F128:F133)</f>
        <v>850</v>
      </c>
      <c r="G134" s="19">
        <f>SUM(G128:G133)</f>
        <v>49.610000000000007</v>
      </c>
      <c r="H134" s="19">
        <f>SUM(H128:H133)</f>
        <v>75.55</v>
      </c>
      <c r="I134" s="19">
        <f>SUM(I128:I133)</f>
        <v>252.81</v>
      </c>
      <c r="J134" s="19">
        <f>SUM(J128:J133)</f>
        <v>1236.6499999999999</v>
      </c>
      <c r="K134" s="25"/>
    </row>
    <row r="135" spans="1:11" ht="15" x14ac:dyDescent="0.25">
      <c r="A135" s="23">
        <v>2</v>
      </c>
      <c r="B135" s="15">
        <v>3</v>
      </c>
      <c r="C135" s="10" t="s">
        <v>42</v>
      </c>
      <c r="D135" s="6" t="s">
        <v>27</v>
      </c>
      <c r="E135" s="42" t="s">
        <v>97</v>
      </c>
      <c r="F135" s="43">
        <v>75</v>
      </c>
      <c r="G135" s="43">
        <v>3.51</v>
      </c>
      <c r="H135" s="43">
        <v>3.96</v>
      </c>
      <c r="I135" s="43">
        <v>51.29</v>
      </c>
      <c r="J135" s="43">
        <v>186</v>
      </c>
      <c r="K135" s="44">
        <v>874</v>
      </c>
    </row>
    <row r="136" spans="1:11" ht="15" x14ac:dyDescent="0.25">
      <c r="A136" s="23"/>
      <c r="B136" s="15"/>
      <c r="C136" s="10"/>
      <c r="D136" s="6" t="s">
        <v>30</v>
      </c>
      <c r="E136" s="42" t="s">
        <v>64</v>
      </c>
      <c r="F136" s="43">
        <v>200</v>
      </c>
      <c r="G136" s="43">
        <v>6.4</v>
      </c>
      <c r="H136" s="43">
        <v>6.5</v>
      </c>
      <c r="I136" s="43">
        <v>10.4</v>
      </c>
      <c r="J136" s="43">
        <v>125</v>
      </c>
      <c r="K136" s="44"/>
    </row>
    <row r="137" spans="1:11" ht="15" x14ac:dyDescent="0.25">
      <c r="A137" s="23"/>
      <c r="B137" s="15"/>
      <c r="C137" s="10"/>
      <c r="D137" s="6" t="s">
        <v>24</v>
      </c>
      <c r="E137" s="42" t="s">
        <v>45</v>
      </c>
      <c r="F137" s="43">
        <v>100</v>
      </c>
      <c r="G137" s="43">
        <v>0.4</v>
      </c>
      <c r="H137" s="43">
        <v>0.4</v>
      </c>
      <c r="I137" s="43">
        <v>9.8000000000000007</v>
      </c>
      <c r="J137" s="43">
        <v>44</v>
      </c>
      <c r="K137" s="44"/>
    </row>
    <row r="138" spans="1:11" ht="15" x14ac:dyDescent="0.25">
      <c r="A138" s="23"/>
      <c r="B138" s="15"/>
      <c r="C138" s="10"/>
      <c r="D138" s="18" t="s">
        <v>31</v>
      </c>
      <c r="E138" s="8"/>
      <c r="F138" s="19">
        <f>SUM(F135:F137)</f>
        <v>375</v>
      </c>
      <c r="G138" s="19">
        <f t="shared" ref="G138" si="25">SUM(G135:G137)</f>
        <v>10.31</v>
      </c>
      <c r="H138" s="19">
        <f t="shared" ref="H138" si="26">SUM(H135:H137)</f>
        <v>10.860000000000001</v>
      </c>
      <c r="I138" s="19">
        <f t="shared" ref="I138" si="27">SUM(I135:I137)</f>
        <v>71.489999999999995</v>
      </c>
      <c r="J138" s="19">
        <f t="shared" ref="J138" si="28">SUM(J135:J137)</f>
        <v>355</v>
      </c>
      <c r="K138" s="25"/>
    </row>
    <row r="139" spans="1:11" ht="15.75" customHeight="1" thickBot="1" x14ac:dyDescent="0.25">
      <c r="A139" s="29">
        <f>A123</f>
        <v>2</v>
      </c>
      <c r="B139" s="30">
        <f>B123</f>
        <v>3</v>
      </c>
      <c r="C139" s="54" t="s">
        <v>4</v>
      </c>
      <c r="D139" s="56"/>
      <c r="E139" s="31"/>
      <c r="F139" s="32">
        <f>F127+F134</f>
        <v>1425</v>
      </c>
      <c r="G139" s="32">
        <f>G127+G134</f>
        <v>69.860000000000014</v>
      </c>
      <c r="H139" s="32">
        <f>H127+H134</f>
        <v>96.37</v>
      </c>
      <c r="I139" s="32">
        <f>I127+I134</f>
        <v>317.73</v>
      </c>
      <c r="J139" s="32">
        <f>J127+J134</f>
        <v>1799</v>
      </c>
      <c r="K139" s="32"/>
    </row>
    <row r="140" spans="1:11" ht="25.5" x14ac:dyDescent="0.25">
      <c r="A140" s="20">
        <v>2</v>
      </c>
      <c r="B140" s="21">
        <v>4</v>
      </c>
      <c r="C140" s="22" t="s">
        <v>20</v>
      </c>
      <c r="D140" s="47" t="s">
        <v>21</v>
      </c>
      <c r="E140" s="39" t="s">
        <v>98</v>
      </c>
      <c r="F140" s="40">
        <v>205</v>
      </c>
      <c r="G140" s="40">
        <v>5.68</v>
      </c>
      <c r="H140" s="40">
        <v>7.22</v>
      </c>
      <c r="I140" s="40">
        <v>18.12</v>
      </c>
      <c r="J140" s="40">
        <v>245.6</v>
      </c>
      <c r="K140" s="41">
        <v>93</v>
      </c>
    </row>
    <row r="141" spans="1:11" ht="15" x14ac:dyDescent="0.25">
      <c r="A141" s="23"/>
      <c r="B141" s="15"/>
      <c r="C141" s="10"/>
      <c r="D141" s="6" t="s">
        <v>23</v>
      </c>
      <c r="E141" s="42" t="s">
        <v>66</v>
      </c>
      <c r="F141" s="43">
        <v>80</v>
      </c>
      <c r="G141" s="43">
        <v>9.06</v>
      </c>
      <c r="H141" s="43">
        <v>10.55</v>
      </c>
      <c r="I141" s="43">
        <v>29.72</v>
      </c>
      <c r="J141" s="43">
        <v>194.3</v>
      </c>
      <c r="K141" s="44">
        <v>3</v>
      </c>
    </row>
    <row r="142" spans="1:11" ht="15" x14ac:dyDescent="0.25">
      <c r="A142" s="23"/>
      <c r="B142" s="15"/>
      <c r="C142" s="10"/>
      <c r="D142" s="6" t="s">
        <v>22</v>
      </c>
      <c r="E142" s="42" t="s">
        <v>47</v>
      </c>
      <c r="F142" s="43">
        <v>200</v>
      </c>
      <c r="G142" s="43">
        <v>1.8</v>
      </c>
      <c r="H142" s="43">
        <v>1.2</v>
      </c>
      <c r="I142" s="43">
        <v>18.989999999999998</v>
      </c>
      <c r="J142" s="43">
        <v>87.18</v>
      </c>
      <c r="K142" s="44">
        <v>396</v>
      </c>
    </row>
    <row r="143" spans="1:11" ht="15" x14ac:dyDescent="0.25">
      <c r="A143" s="23"/>
      <c r="B143" s="15"/>
      <c r="C143" s="10"/>
      <c r="D143" s="6" t="s">
        <v>24</v>
      </c>
      <c r="E143" s="42" t="s">
        <v>35</v>
      </c>
      <c r="F143" s="43">
        <v>95</v>
      </c>
      <c r="G143" s="43">
        <v>3.2</v>
      </c>
      <c r="H143" s="43">
        <v>1.8</v>
      </c>
      <c r="I143" s="43">
        <v>4.8</v>
      </c>
      <c r="J143" s="43">
        <v>52</v>
      </c>
      <c r="K143" s="44"/>
    </row>
    <row r="144" spans="1:11" ht="15" x14ac:dyDescent="0.25">
      <c r="A144" s="24"/>
      <c r="B144" s="17"/>
      <c r="C144" s="7"/>
      <c r="D144" s="18" t="s">
        <v>31</v>
      </c>
      <c r="E144" s="8"/>
      <c r="F144" s="19">
        <f>SUM(F140:F143)</f>
        <v>580</v>
      </c>
      <c r="G144" s="19">
        <f>SUM(G140:G143)</f>
        <v>19.739999999999998</v>
      </c>
      <c r="H144" s="19">
        <f>SUM(H140:H143)</f>
        <v>20.77</v>
      </c>
      <c r="I144" s="19">
        <f>SUM(I140:I143)</f>
        <v>71.63</v>
      </c>
      <c r="J144" s="19">
        <f>SUM(J140:J143)</f>
        <v>579.07999999999993</v>
      </c>
      <c r="K144" s="25"/>
    </row>
    <row r="145" spans="1:11" ht="15.75" customHeight="1" x14ac:dyDescent="0.25">
      <c r="A145" s="26">
        <v>2</v>
      </c>
      <c r="B145" s="13">
        <f>B140</f>
        <v>4</v>
      </c>
      <c r="C145" s="9" t="s">
        <v>25</v>
      </c>
      <c r="D145" s="48" t="s">
        <v>27</v>
      </c>
      <c r="E145" s="42" t="s">
        <v>49</v>
      </c>
      <c r="F145" s="43">
        <v>200</v>
      </c>
      <c r="G145" s="43">
        <v>9.4</v>
      </c>
      <c r="H145" s="43">
        <v>9.25</v>
      </c>
      <c r="I145" s="43">
        <v>21.25</v>
      </c>
      <c r="J145" s="43">
        <v>259.75</v>
      </c>
      <c r="K145" s="44">
        <v>81</v>
      </c>
    </row>
    <row r="146" spans="1:11" ht="15.75" customHeight="1" x14ac:dyDescent="0.25">
      <c r="A146" s="23"/>
      <c r="B146" s="15"/>
      <c r="C146" s="10"/>
      <c r="D146" s="48" t="s">
        <v>29</v>
      </c>
      <c r="E146" s="42" t="s">
        <v>99</v>
      </c>
      <c r="F146" s="43">
        <v>205</v>
      </c>
      <c r="G146" s="43">
        <v>4.7300000000000004</v>
      </c>
      <c r="H146" s="43">
        <v>9.43</v>
      </c>
      <c r="I146" s="43">
        <v>32</v>
      </c>
      <c r="J146" s="43">
        <v>143.88999999999999</v>
      </c>
      <c r="K146" s="44">
        <v>109</v>
      </c>
    </row>
    <row r="147" spans="1:11" ht="15" x14ac:dyDescent="0.25">
      <c r="A147" s="23"/>
      <c r="B147" s="15"/>
      <c r="C147" s="10"/>
      <c r="D147" s="48" t="s">
        <v>28</v>
      </c>
      <c r="E147" s="42" t="s">
        <v>101</v>
      </c>
      <c r="F147" s="43">
        <v>100</v>
      </c>
      <c r="G147" s="43">
        <v>12.5</v>
      </c>
      <c r="H147" s="43">
        <v>14.9</v>
      </c>
      <c r="I147" s="43">
        <v>46.8</v>
      </c>
      <c r="J147" s="43">
        <v>291.02</v>
      </c>
      <c r="K147" s="44">
        <v>536</v>
      </c>
    </row>
    <row r="148" spans="1:11" ht="15" x14ac:dyDescent="0.25">
      <c r="A148" s="23"/>
      <c r="B148" s="15"/>
      <c r="C148" s="10"/>
      <c r="D148" s="6" t="s">
        <v>26</v>
      </c>
      <c r="E148" s="42" t="s">
        <v>62</v>
      </c>
      <c r="F148" s="43">
        <v>60</v>
      </c>
      <c r="G148" s="43">
        <v>2.36</v>
      </c>
      <c r="H148" s="43">
        <v>12.22</v>
      </c>
      <c r="I148" s="43">
        <v>79.36</v>
      </c>
      <c r="J148" s="43">
        <v>128.65</v>
      </c>
      <c r="K148" s="44"/>
    </row>
    <row r="149" spans="1:11" ht="15" x14ac:dyDescent="0.25">
      <c r="A149" s="23"/>
      <c r="B149" s="15"/>
      <c r="C149" s="10"/>
      <c r="D149" s="6" t="s">
        <v>30</v>
      </c>
      <c r="E149" s="42" t="s">
        <v>100</v>
      </c>
      <c r="F149" s="43">
        <v>200</v>
      </c>
      <c r="G149" s="43">
        <v>0.96</v>
      </c>
      <c r="H149" s="43">
        <v>0</v>
      </c>
      <c r="I149" s="43">
        <v>20.3</v>
      </c>
      <c r="J149" s="43">
        <v>113.4</v>
      </c>
      <c r="K149" s="44">
        <v>453</v>
      </c>
    </row>
    <row r="150" spans="1:11" ht="15" x14ac:dyDescent="0.25">
      <c r="A150" s="23"/>
      <c r="B150" s="15"/>
      <c r="C150" s="10"/>
      <c r="D150" s="6" t="s">
        <v>23</v>
      </c>
      <c r="E150" s="42" t="s">
        <v>39</v>
      </c>
      <c r="F150" s="43">
        <v>40</v>
      </c>
      <c r="G150" s="43">
        <v>2.37</v>
      </c>
      <c r="H150" s="43">
        <v>0.3</v>
      </c>
      <c r="I150" s="43">
        <v>16.57</v>
      </c>
      <c r="J150" s="43">
        <v>70.8</v>
      </c>
      <c r="K150" s="44">
        <v>212</v>
      </c>
    </row>
    <row r="151" spans="1:11" ht="15" x14ac:dyDescent="0.25">
      <c r="A151" s="24"/>
      <c r="B151" s="17"/>
      <c r="C151" s="7"/>
      <c r="D151" s="18" t="s">
        <v>31</v>
      </c>
      <c r="E151" s="11"/>
      <c r="F151" s="19">
        <f>SUM(F145:F150)</f>
        <v>805</v>
      </c>
      <c r="G151" s="19">
        <f>SUM(G145:G150)</f>
        <v>32.32</v>
      </c>
      <c r="H151" s="19">
        <f>SUM(H145:H150)</f>
        <v>46.099999999999994</v>
      </c>
      <c r="I151" s="19">
        <f>SUM(I145:I150)</f>
        <v>216.28</v>
      </c>
      <c r="J151" s="19">
        <f>SUM(J145:J150)</f>
        <v>1007.5099999999999</v>
      </c>
      <c r="K151" s="25"/>
    </row>
    <row r="152" spans="1:11" ht="15" x14ac:dyDescent="0.25">
      <c r="A152" s="23">
        <v>2</v>
      </c>
      <c r="B152" s="15">
        <v>4</v>
      </c>
      <c r="C152" s="10" t="s">
        <v>42</v>
      </c>
      <c r="D152" s="6" t="s">
        <v>27</v>
      </c>
      <c r="E152" s="42" t="s">
        <v>43</v>
      </c>
      <c r="F152" s="43">
        <v>28</v>
      </c>
      <c r="G152" s="43">
        <v>3.04</v>
      </c>
      <c r="H152" s="43">
        <v>5.73</v>
      </c>
      <c r="I152" s="43">
        <v>23.87</v>
      </c>
      <c r="J152" s="43">
        <v>149</v>
      </c>
      <c r="K152" s="44"/>
    </row>
    <row r="153" spans="1:11" ht="15" x14ac:dyDescent="0.25">
      <c r="A153" s="23"/>
      <c r="B153" s="15"/>
      <c r="C153" s="10"/>
      <c r="D153" s="6" t="s">
        <v>30</v>
      </c>
      <c r="E153" s="42" t="s">
        <v>71</v>
      </c>
      <c r="F153" s="43">
        <v>200</v>
      </c>
      <c r="G153" s="43">
        <v>6.4</v>
      </c>
      <c r="H153" s="43">
        <v>6.5</v>
      </c>
      <c r="I153" s="43">
        <v>10.4</v>
      </c>
      <c r="J153" s="43">
        <v>125</v>
      </c>
      <c r="K153" s="44"/>
    </row>
    <row r="154" spans="1:11" ht="15" x14ac:dyDescent="0.25">
      <c r="A154" s="23"/>
      <c r="B154" s="15"/>
      <c r="C154" s="10"/>
      <c r="D154" s="6" t="s">
        <v>24</v>
      </c>
      <c r="E154" s="42" t="s">
        <v>45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</row>
    <row r="155" spans="1:11" ht="15" x14ac:dyDescent="0.25">
      <c r="A155" s="23"/>
      <c r="B155" s="15"/>
      <c r="C155" s="10"/>
      <c r="D155" s="18" t="s">
        <v>31</v>
      </c>
      <c r="E155" s="8"/>
      <c r="F155" s="19">
        <f>SUM(F152:F154)</f>
        <v>328</v>
      </c>
      <c r="G155" s="19">
        <f t="shared" ref="G155" si="29">SUM(G152:G154)</f>
        <v>9.8400000000000016</v>
      </c>
      <c r="H155" s="19">
        <f t="shared" ref="H155" si="30">SUM(H152:H154)</f>
        <v>12.63</v>
      </c>
      <c r="I155" s="19">
        <f t="shared" ref="I155" si="31">SUM(I152:I154)</f>
        <v>44.070000000000007</v>
      </c>
      <c r="J155" s="19">
        <f t="shared" ref="J155" si="32">SUM(J152:J154)</f>
        <v>318</v>
      </c>
      <c r="K155" s="25"/>
    </row>
    <row r="156" spans="1:11" ht="15.75" customHeight="1" thickBot="1" x14ac:dyDescent="0.25">
      <c r="A156" s="29">
        <f>A140</f>
        <v>2</v>
      </c>
      <c r="B156" s="30">
        <f>B140</f>
        <v>4</v>
      </c>
      <c r="C156" s="54" t="s">
        <v>4</v>
      </c>
      <c r="D156" s="56"/>
      <c r="E156" s="31"/>
      <c r="F156" s="32">
        <f>F144+F151</f>
        <v>1385</v>
      </c>
      <c r="G156" s="32">
        <f>G144+G151</f>
        <v>52.06</v>
      </c>
      <c r="H156" s="32">
        <f>H144+H151</f>
        <v>66.86999999999999</v>
      </c>
      <c r="I156" s="32">
        <f>I144+I151</f>
        <v>287.90999999999997</v>
      </c>
      <c r="J156" s="32">
        <f>J144+J151</f>
        <v>1586.5899999999997</v>
      </c>
      <c r="K156" s="32"/>
    </row>
    <row r="157" spans="1:11" ht="38.25" x14ac:dyDescent="0.25">
      <c r="A157" s="20">
        <v>2</v>
      </c>
      <c r="B157" s="21">
        <v>5</v>
      </c>
      <c r="C157" s="22" t="s">
        <v>20</v>
      </c>
      <c r="D157" s="47" t="s">
        <v>21</v>
      </c>
      <c r="E157" s="39" t="s">
        <v>102</v>
      </c>
      <c r="F157" s="40">
        <v>210</v>
      </c>
      <c r="G157" s="40">
        <v>5.99</v>
      </c>
      <c r="H157" s="40">
        <v>8.4700000000000006</v>
      </c>
      <c r="I157" s="40">
        <v>25.99</v>
      </c>
      <c r="J157" s="40">
        <v>287.8</v>
      </c>
      <c r="K157" s="41">
        <v>94</v>
      </c>
    </row>
    <row r="158" spans="1:11" ht="15" x14ac:dyDescent="0.25">
      <c r="A158" s="23"/>
      <c r="B158" s="15"/>
      <c r="C158" s="10"/>
      <c r="D158" s="6" t="s">
        <v>23</v>
      </c>
      <c r="E158" s="42" t="s">
        <v>74</v>
      </c>
      <c r="F158" s="43">
        <v>80</v>
      </c>
      <c r="G158" s="43">
        <v>9.06</v>
      </c>
      <c r="H158" s="43">
        <v>10.55</v>
      </c>
      <c r="I158" s="43">
        <v>29.72</v>
      </c>
      <c r="J158" s="43">
        <v>194.3</v>
      </c>
      <c r="K158" s="44">
        <v>3</v>
      </c>
    </row>
    <row r="159" spans="1:11" ht="15" x14ac:dyDescent="0.25">
      <c r="A159" s="23"/>
      <c r="B159" s="15"/>
      <c r="C159" s="10"/>
      <c r="D159" s="6" t="s">
        <v>22</v>
      </c>
      <c r="E159" s="42" t="s">
        <v>47</v>
      </c>
      <c r="F159" s="43">
        <v>200</v>
      </c>
      <c r="G159" s="43">
        <v>0</v>
      </c>
      <c r="H159" s="43">
        <v>0</v>
      </c>
      <c r="I159" s="43">
        <v>10.19</v>
      </c>
      <c r="J159" s="43">
        <v>38.25</v>
      </c>
      <c r="K159" s="44">
        <v>1</v>
      </c>
    </row>
    <row r="160" spans="1:11" ht="15" x14ac:dyDescent="0.25">
      <c r="A160" s="23"/>
      <c r="B160" s="15"/>
      <c r="C160" s="10"/>
      <c r="D160" s="6" t="s">
        <v>24</v>
      </c>
      <c r="E160" s="42" t="s">
        <v>35</v>
      </c>
      <c r="F160" s="43">
        <v>95</v>
      </c>
      <c r="G160" s="43">
        <v>3.2</v>
      </c>
      <c r="H160" s="43">
        <v>1.8</v>
      </c>
      <c r="I160" s="43">
        <v>4.8</v>
      </c>
      <c r="J160" s="43">
        <v>52</v>
      </c>
      <c r="K160" s="44"/>
    </row>
    <row r="161" spans="1:11" ht="15" x14ac:dyDescent="0.25">
      <c r="A161" s="24"/>
      <c r="B161" s="17"/>
      <c r="C161" s="7"/>
      <c r="D161" s="18" t="s">
        <v>31</v>
      </c>
      <c r="E161" s="8"/>
      <c r="F161" s="19">
        <f>SUM(F157:F160)</f>
        <v>585</v>
      </c>
      <c r="G161" s="19">
        <f>SUM(G157:G160)</f>
        <v>18.25</v>
      </c>
      <c r="H161" s="19">
        <f>SUM(H157:H160)</f>
        <v>20.820000000000004</v>
      </c>
      <c r="I161" s="19">
        <f>SUM(I157:I160)</f>
        <v>70.699999999999989</v>
      </c>
      <c r="J161" s="19">
        <f>SUM(J157:J160)</f>
        <v>572.35</v>
      </c>
      <c r="K161" s="25"/>
    </row>
    <row r="162" spans="1:11" ht="15" x14ac:dyDescent="0.25">
      <c r="A162" s="26">
        <v>2</v>
      </c>
      <c r="B162" s="13">
        <f>B157</f>
        <v>5</v>
      </c>
      <c r="C162" s="9" t="s">
        <v>25</v>
      </c>
      <c r="D162" s="6" t="s">
        <v>27</v>
      </c>
      <c r="E162" s="42" t="s">
        <v>59</v>
      </c>
      <c r="F162" s="43">
        <v>200</v>
      </c>
      <c r="G162" s="43">
        <v>6.1</v>
      </c>
      <c r="H162" s="43">
        <v>7.6</v>
      </c>
      <c r="I162" s="43">
        <v>39.9</v>
      </c>
      <c r="J162" s="43">
        <v>295.5</v>
      </c>
      <c r="K162" s="44">
        <v>76</v>
      </c>
    </row>
    <row r="163" spans="1:11" ht="25.5" x14ac:dyDescent="0.25">
      <c r="A163" s="23"/>
      <c r="B163" s="15"/>
      <c r="C163" s="10"/>
      <c r="D163" s="48" t="s">
        <v>28</v>
      </c>
      <c r="E163" s="42" t="s">
        <v>103</v>
      </c>
      <c r="F163" s="43">
        <v>200</v>
      </c>
      <c r="G163" s="43">
        <v>39.47</v>
      </c>
      <c r="H163" s="43">
        <v>41.25</v>
      </c>
      <c r="I163" s="43">
        <v>98.31</v>
      </c>
      <c r="J163" s="43">
        <v>394.19</v>
      </c>
      <c r="K163" s="44">
        <v>298</v>
      </c>
    </row>
    <row r="164" spans="1:11" ht="15" x14ac:dyDescent="0.25">
      <c r="A164" s="23"/>
      <c r="B164" s="15"/>
      <c r="C164" s="10"/>
      <c r="D164" s="6" t="s">
        <v>26</v>
      </c>
      <c r="E164" s="42" t="s">
        <v>79</v>
      </c>
      <c r="F164" s="43">
        <v>100</v>
      </c>
      <c r="G164" s="43">
        <v>0</v>
      </c>
      <c r="H164" s="43">
        <v>0</v>
      </c>
      <c r="I164" s="43">
        <v>10.1</v>
      </c>
      <c r="J164" s="43">
        <v>33</v>
      </c>
      <c r="K164" s="44"/>
    </row>
    <row r="165" spans="1:11" ht="15.75" customHeight="1" x14ac:dyDescent="0.25">
      <c r="A165" s="23"/>
      <c r="B165" s="15"/>
      <c r="C165" s="10"/>
      <c r="D165" s="6"/>
      <c r="E165" s="42" t="s">
        <v>53</v>
      </c>
      <c r="F165" s="43">
        <v>50</v>
      </c>
      <c r="G165" s="43">
        <v>1.23</v>
      </c>
      <c r="H165" s="43">
        <v>3</v>
      </c>
      <c r="I165" s="43">
        <v>39.770000000000003</v>
      </c>
      <c r="J165" s="43">
        <v>171.21</v>
      </c>
      <c r="K165" s="44">
        <v>410</v>
      </c>
    </row>
    <row r="166" spans="1:11" ht="15" x14ac:dyDescent="0.25">
      <c r="A166" s="23"/>
      <c r="B166" s="15"/>
      <c r="C166" s="10"/>
      <c r="D166" s="6" t="s">
        <v>23</v>
      </c>
      <c r="E166" s="42" t="s">
        <v>39</v>
      </c>
      <c r="F166" s="43">
        <v>50</v>
      </c>
      <c r="G166" s="43">
        <v>2.37</v>
      </c>
      <c r="H166" s="43">
        <v>0.3</v>
      </c>
      <c r="I166" s="43">
        <v>16.57</v>
      </c>
      <c r="J166" s="43">
        <v>70.8</v>
      </c>
      <c r="K166" s="44">
        <v>212</v>
      </c>
    </row>
    <row r="167" spans="1:11" ht="15" x14ac:dyDescent="0.25">
      <c r="A167" s="23"/>
      <c r="B167" s="15"/>
      <c r="C167" s="10"/>
      <c r="D167" s="6" t="s">
        <v>30</v>
      </c>
      <c r="E167" s="42" t="s">
        <v>104</v>
      </c>
      <c r="F167" s="43">
        <v>200</v>
      </c>
      <c r="G167" s="43">
        <v>0</v>
      </c>
      <c r="H167" s="43">
        <v>0</v>
      </c>
      <c r="I167" s="43">
        <v>20.3</v>
      </c>
      <c r="J167" s="43">
        <v>113</v>
      </c>
      <c r="K167" s="44">
        <v>452</v>
      </c>
    </row>
    <row r="168" spans="1:11" ht="15" x14ac:dyDescent="0.25">
      <c r="A168" s="24"/>
      <c r="B168" s="17"/>
      <c r="C168" s="7"/>
      <c r="D168" s="18" t="s">
        <v>31</v>
      </c>
      <c r="E168" s="11"/>
      <c r="F168" s="19">
        <f>SUM(F162:F167)</f>
        <v>800</v>
      </c>
      <c r="G168" s="19">
        <f>SUM(G162:G167)</f>
        <v>49.169999999999995</v>
      </c>
      <c r="H168" s="19">
        <f>SUM(H162:H167)</f>
        <v>52.15</v>
      </c>
      <c r="I168" s="19">
        <f>SUM(I162:I167)</f>
        <v>224.95000000000002</v>
      </c>
      <c r="J168" s="19">
        <f>SUM(J162:J167)</f>
        <v>1077.7</v>
      </c>
      <c r="K168" s="25"/>
    </row>
    <row r="169" spans="1:11" ht="15" x14ac:dyDescent="0.25">
      <c r="A169" s="23">
        <v>2</v>
      </c>
      <c r="B169" s="15">
        <v>5</v>
      </c>
      <c r="C169" s="10" t="s">
        <v>42</v>
      </c>
      <c r="D169" s="6" t="s">
        <v>27</v>
      </c>
      <c r="E169" s="42" t="s">
        <v>55</v>
      </c>
      <c r="F169" s="43">
        <v>80</v>
      </c>
      <c r="G169" s="43">
        <v>3.51</v>
      </c>
      <c r="H169" s="43">
        <v>0.96</v>
      </c>
      <c r="I169" s="43">
        <v>21.29</v>
      </c>
      <c r="J169" s="43">
        <v>186</v>
      </c>
      <c r="K169" s="44">
        <v>874</v>
      </c>
    </row>
    <row r="170" spans="1:11" ht="15" x14ac:dyDescent="0.25">
      <c r="A170" s="23"/>
      <c r="B170" s="15"/>
      <c r="C170" s="10"/>
      <c r="D170" s="6" t="s">
        <v>30</v>
      </c>
      <c r="E170" s="42" t="s">
        <v>71</v>
      </c>
      <c r="F170" s="43">
        <v>200</v>
      </c>
      <c r="G170" s="43">
        <v>6.4</v>
      </c>
      <c r="H170" s="43">
        <v>6.5</v>
      </c>
      <c r="I170" s="43">
        <v>10.4</v>
      </c>
      <c r="J170" s="43">
        <v>125</v>
      </c>
      <c r="K170" s="44"/>
    </row>
    <row r="171" spans="1:11" ht="15" x14ac:dyDescent="0.25">
      <c r="A171" s="23"/>
      <c r="B171" s="15"/>
      <c r="C171" s="10"/>
      <c r="D171" s="6" t="s">
        <v>24</v>
      </c>
      <c r="E171" s="42" t="s">
        <v>45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44</v>
      </c>
      <c r="K171" s="44"/>
    </row>
    <row r="172" spans="1:11" ht="15" x14ac:dyDescent="0.25">
      <c r="A172" s="23"/>
      <c r="B172" s="15"/>
      <c r="C172" s="10"/>
      <c r="D172" s="18" t="s">
        <v>31</v>
      </c>
      <c r="E172" s="8"/>
      <c r="F172" s="19">
        <f>SUM(F169:F171)</f>
        <v>380</v>
      </c>
      <c r="G172" s="19">
        <f t="shared" ref="G172" si="33">SUM(G169:G171)</f>
        <v>10.31</v>
      </c>
      <c r="H172" s="19">
        <f t="shared" ref="H172" si="34">SUM(H169:H171)</f>
        <v>7.86</v>
      </c>
      <c r="I172" s="19">
        <f t="shared" ref="I172" si="35">SUM(I169:I171)</f>
        <v>41.489999999999995</v>
      </c>
      <c r="J172" s="19">
        <f t="shared" ref="J172" si="36">SUM(J169:J171)</f>
        <v>355</v>
      </c>
      <c r="K172" s="25"/>
    </row>
    <row r="173" spans="1:11" ht="15.75" customHeight="1" thickBot="1" x14ac:dyDescent="0.25">
      <c r="A173" s="29">
        <f>A157</f>
        <v>2</v>
      </c>
      <c r="B173" s="30">
        <f>B157</f>
        <v>5</v>
      </c>
      <c r="C173" s="54" t="s">
        <v>4</v>
      </c>
      <c r="D173" s="56"/>
      <c r="E173" s="31"/>
      <c r="F173" s="32">
        <f>F161+F168</f>
        <v>1385</v>
      </c>
      <c r="G173" s="32">
        <f>G161+G168</f>
        <v>67.419999999999987</v>
      </c>
      <c r="H173" s="32">
        <f>H161+H168</f>
        <v>72.97</v>
      </c>
      <c r="I173" s="32">
        <f>I161+I168</f>
        <v>295.64999999999998</v>
      </c>
      <c r="J173" s="32">
        <f>J161+J168</f>
        <v>1650.0500000000002</v>
      </c>
      <c r="K173" s="32"/>
    </row>
    <row r="174" spans="1:11" ht="15.75" customHeight="1" thickBot="1" x14ac:dyDescent="0.25">
      <c r="A174" s="29"/>
      <c r="B174" s="30"/>
      <c r="C174" s="58"/>
      <c r="D174" s="59"/>
      <c r="E174" s="31"/>
      <c r="F174" s="32"/>
      <c r="G174" s="32"/>
      <c r="H174" s="32"/>
      <c r="I174" s="32"/>
      <c r="J174" s="32"/>
      <c r="K174" s="32"/>
    </row>
    <row r="175" spans="1:11" ht="13.5" thickBot="1" x14ac:dyDescent="0.25">
      <c r="A175" s="27"/>
      <c r="B175" s="28"/>
      <c r="C175" s="57" t="s">
        <v>5</v>
      </c>
      <c r="D175" s="57"/>
      <c r="E175" s="57"/>
      <c r="F175" s="34">
        <f>(F22+F40+F56+F72+F89+F108+F125+F145+F165+F174)/(IF(F22=0,0,1)+IF(F40=0,0,1)+IF(F56=0,0,1)+IF(F72=0,0,1)+IF(F89=0,0,1)+IF(F108=0,0,1)+IF(F125=0,0,1)+IF(F145=0,0,1)+IF(F165=0,0,1)+IF(F174=0,0,1))</f>
        <v>822.22222222222217</v>
      </c>
      <c r="G175" s="34">
        <f>(G22+G40+G56+G72+G89+G108+G125+G145+G165+G174)/(IF(G22=0,0,1)+IF(G40=0,0,1)+IF(G56=0,0,1)+IF(G72=0,0,1)+IF(G89=0,0,1)+IF(G108=0,0,1)+IF(G125=0,0,1)+IF(G145=0,0,1)+IF(G165=0,0,1)+IF(G174=0,0,1))</f>
        <v>44.73</v>
      </c>
      <c r="H175" s="34">
        <f>(H22+H40+H56+H72+H89+H108+H125+H145+H165+H174)/(IF(H22=0,0,1)+IF(H40=0,0,1)+IF(H56=0,0,1)+IF(H72=0,0,1)+IF(H89=0,0,1)+IF(H108=0,0,1)+IF(H125=0,0,1)+IF(H145=0,0,1)+IF(H165=0,0,1)+IF(H174=0,0,1))</f>
        <v>46.198750000000004</v>
      </c>
      <c r="I175" s="34">
        <f>(I22+I40+I56+I72+I89+I108+I125+I145+I165+I174)/(IF(I22=0,0,1)+IF(I40=0,0,1)+IF(I56=0,0,1)+IF(I72=0,0,1)+IF(I89=0,0,1)+IF(I108=0,0,1)+IF(I125=0,0,1)+IF(I145=0,0,1)+IF(I165=0,0,1)+IF(I174=0,0,1))</f>
        <v>177.92777777777781</v>
      </c>
      <c r="J175" s="34">
        <f>(J22+J40+J56+J72+J89+J108+J125+J145+J165+J174)/(IF(J22=0,0,1)+IF(J40=0,0,1)+IF(J56=0,0,1)+IF(J72=0,0,1)+IF(J89=0,0,1)+IF(J108=0,0,1)+IF(J125=0,0,1)+IF(J145=0,0,1)+IF(J165=0,0,1)+IF(J174=0,0,1))</f>
        <v>1023.5961111111109</v>
      </c>
      <c r="K175" s="34"/>
    </row>
  </sheetData>
  <mergeCells count="16">
    <mergeCell ref="C56:D56"/>
    <mergeCell ref="C72:D72"/>
    <mergeCell ref="C89:D89"/>
    <mergeCell ref="C175:E175"/>
    <mergeCell ref="C174:D174"/>
    <mergeCell ref="C106:D106"/>
    <mergeCell ref="C122:D122"/>
    <mergeCell ref="C139:D139"/>
    <mergeCell ref="C156:D156"/>
    <mergeCell ref="C173:D173"/>
    <mergeCell ref="C1:E1"/>
    <mergeCell ref="H1:K1"/>
    <mergeCell ref="H2:K2"/>
    <mergeCell ref="H3:K3"/>
    <mergeCell ref="C40:D40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2024-12-16T20:32:44Z</dcterms:modified>
</cp:coreProperties>
</file>