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G195" i="1"/>
  <c r="H176" i="1"/>
  <c r="I176" i="1"/>
  <c r="J157" i="1"/>
  <c r="G157" i="1"/>
  <c r="H138" i="1"/>
  <c r="I138" i="1"/>
  <c r="J119" i="1"/>
  <c r="G119" i="1"/>
  <c r="H100" i="1"/>
  <c r="I100" i="1"/>
  <c r="J138" i="1"/>
  <c r="H157" i="1"/>
  <c r="J176" i="1"/>
  <c r="H195" i="1"/>
  <c r="H43" i="1"/>
  <c r="F100" i="1"/>
  <c r="J100" i="1"/>
  <c r="H119" i="1"/>
  <c r="G138" i="1"/>
  <c r="I157" i="1"/>
  <c r="G176" i="1"/>
  <c r="I195" i="1"/>
  <c r="I119" i="1"/>
  <c r="F81" i="1"/>
  <c r="G81" i="1"/>
  <c r="H81" i="1"/>
  <c r="I81" i="1"/>
  <c r="F62" i="1"/>
  <c r="I62" i="1"/>
  <c r="H62" i="1"/>
  <c r="J62" i="1"/>
  <c r="G62" i="1"/>
  <c r="I43" i="1"/>
  <c r="J43" i="1"/>
  <c r="G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J196" i="1"/>
  <c r="H196" i="1"/>
  <c r="F196" i="1"/>
  <c r="G196" i="1"/>
</calcChain>
</file>

<file path=xl/sharedStrings.xml><?xml version="1.0" encoding="utf-8"?>
<sst xmlns="http://schemas.openxmlformats.org/spreadsheetml/2006/main" count="322" uniqueCount="128">
  <si>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</si>
  <si>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</si>
  <si>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</si>
  <si>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</si>
  <si>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</si>
  <si>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</si>
  <si>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</si>
  <si>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</si>
  <si>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</si>
  <si>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</si>
  <si>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</si>
  <si>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</si>
  <si>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</si>
  <si>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</si>
  <si>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</si>
  <si>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</si>
  <si>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</si>
  <si>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</si>
  <si>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</si>
  <si>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</si>
  <si>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</si>
  <si>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</si>
  <si>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</si>
  <si>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</si>
  <si>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</si>
  <si>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</si>
  <si>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</si>
  <si>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</si>
  <si>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</si>
  <si>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</si>
  <si>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</si>
  <si>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</si>
  <si>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</si>
  <si>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</si>
  <si>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</si>
  <si>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сыр</t>
  </si>
  <si>
    <t>каша молочная вермишелевая</t>
  </si>
  <si>
    <t>какао с молоком</t>
  </si>
  <si>
    <t>масло сливочное</t>
  </si>
  <si>
    <t>Салат из огурцов с горошком</t>
  </si>
  <si>
    <t xml:space="preserve">суп овощной </t>
  </si>
  <si>
    <t xml:space="preserve">Куры отварные </t>
  </si>
  <si>
    <t>13\250</t>
  </si>
  <si>
    <t>75\5</t>
  </si>
  <si>
    <t>рис</t>
  </si>
  <si>
    <t>компот фруктовый</t>
  </si>
  <si>
    <t>груши</t>
  </si>
  <si>
    <t>Каша рисовая молочная</t>
  </si>
  <si>
    <t>Кофейный напиток с молоком</t>
  </si>
  <si>
    <t>оладья с джемом</t>
  </si>
  <si>
    <t xml:space="preserve">Салат свекольный капустный с растительным маслом </t>
  </si>
  <si>
    <t>Суп харчо</t>
  </si>
  <si>
    <t>Сок натуральный</t>
  </si>
  <si>
    <t>макароны с мясом</t>
  </si>
  <si>
    <t>Салат рубленные яйца с зеленным луком</t>
  </si>
  <si>
    <t xml:space="preserve">Каша рисовая молочная </t>
  </si>
  <si>
    <t>Кофейный напиток на молоке</t>
  </si>
  <si>
    <t>Салат из свежей капусты</t>
  </si>
  <si>
    <t>Суп рисовый с мясными фрикадельками</t>
  </si>
  <si>
    <t>25\250</t>
  </si>
  <si>
    <t>Жаркое по домашнему</t>
  </si>
  <si>
    <t>Компот консервированный</t>
  </si>
  <si>
    <t>145/5</t>
  </si>
  <si>
    <t>Омлет натуральный</t>
  </si>
  <si>
    <t>Молоко стерилизованное</t>
  </si>
  <si>
    <t>Печенье</t>
  </si>
  <si>
    <t>Масло сливочное</t>
  </si>
  <si>
    <t>Хлеб</t>
  </si>
  <si>
    <t>Сыр</t>
  </si>
  <si>
    <t>Конфеты</t>
  </si>
  <si>
    <t>Икра морковная</t>
  </si>
  <si>
    <t>13/250</t>
  </si>
  <si>
    <t>Суп гороховый с курицей</t>
  </si>
  <si>
    <t>Тефтели мясные в соусе</t>
  </si>
  <si>
    <t>Компот из кураги</t>
  </si>
  <si>
    <t>Суп молочный с макарон</t>
  </si>
  <si>
    <t>Яйцо вареное</t>
  </si>
  <si>
    <t>0, 01</t>
  </si>
  <si>
    <t>8, 3</t>
  </si>
  <si>
    <t>Какао с молоком</t>
  </si>
  <si>
    <t>Салат из помидор с горошком</t>
  </si>
  <si>
    <t>Суп картофельный с гороховыми гренками</t>
  </si>
  <si>
    <t>Котлеты из говядины</t>
  </si>
  <si>
    <t>Овощи тушенные</t>
  </si>
  <si>
    <t>Йогурт</t>
  </si>
  <si>
    <t>Кисель</t>
  </si>
  <si>
    <t>Каша молочная манная</t>
  </si>
  <si>
    <t>200/15/7</t>
  </si>
  <si>
    <t>Чай с лимоном</t>
  </si>
  <si>
    <t>Винегрет</t>
  </si>
  <si>
    <t>25/250</t>
  </si>
  <si>
    <t>Суп картофельный рыбный</t>
  </si>
  <si>
    <t>Макароны</t>
  </si>
  <si>
    <t>Колбаса жареная</t>
  </si>
  <si>
    <t>Пирожок с рисом и яйцом</t>
  </si>
  <si>
    <t>Яблоко</t>
  </si>
  <si>
    <t xml:space="preserve">Суп молочный с макарон </t>
  </si>
  <si>
    <t>Масло сливосное</t>
  </si>
  <si>
    <t>Суп крестьянский с крупой</t>
  </si>
  <si>
    <t>Рис</t>
  </si>
  <si>
    <t>Кисель витаминный</t>
  </si>
  <si>
    <t>Яблоки</t>
  </si>
  <si>
    <t>200/10</t>
  </si>
  <si>
    <t>Каша ячневая молочная</t>
  </si>
  <si>
    <t>75/5</t>
  </si>
  <si>
    <t xml:space="preserve">Сосиска отвараная </t>
  </si>
  <si>
    <t>250/10</t>
  </si>
  <si>
    <t>Борщ из свежей капусты со сметаной</t>
  </si>
  <si>
    <t>Салатт из помидоров</t>
  </si>
  <si>
    <t>Плов мясной</t>
  </si>
  <si>
    <t>Пирожок с капустой</t>
  </si>
  <si>
    <t>Макароны с сыром</t>
  </si>
  <si>
    <t xml:space="preserve">Салат из огурцов с горошком </t>
  </si>
  <si>
    <t xml:space="preserve">Суп лапша на курином бульене </t>
  </si>
  <si>
    <t xml:space="preserve">Котлета мясная </t>
  </si>
  <si>
    <t xml:space="preserve">Компот из изюма </t>
  </si>
  <si>
    <t xml:space="preserve">Блинчики </t>
  </si>
  <si>
    <t>Джем</t>
  </si>
  <si>
    <t>Молоко</t>
  </si>
  <si>
    <t>Вафли</t>
  </si>
  <si>
    <t>13/250/10</t>
  </si>
  <si>
    <t>Борщ на мясном бульоне со сметаной</t>
  </si>
  <si>
    <t>75/250</t>
  </si>
  <si>
    <t>Рагу из кур</t>
  </si>
  <si>
    <t>Груши</t>
  </si>
  <si>
    <t>МКОУ "Аянкинская средняя школа"</t>
  </si>
  <si>
    <t>Директор</t>
  </si>
  <si>
    <t>Хабарова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</si>
</sst>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50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125</v>
      </c>
      <c r="D1" s="49"/>
      <c r="E1" s="49"/>
      <c r="F1" s="13" t="s">
        <v>16</v>
      </c>
      <c r="G1" s="2" t="s">
        <v>17</v>
      </c>
      <c r="H1" s="50" t="s">
        <v>126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127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45384</v>
      </c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150</v>
      </c>
      <c r="G6" s="41">
        <v>4.32</v>
      </c>
      <c r="H6" s="41">
        <v>4.3</v>
      </c>
      <c r="I6" s="41">
        <v>24.2</v>
      </c>
      <c r="J6" s="41">
        <v>153.6</v>
      </c>
      <c r="K6" s="42"/>
    </row>
    <row r="7" spans="1:11" ht="15" x14ac:dyDescent="0.25">
      <c r="A7" s="24"/>
      <c r="B7" s="16"/>
      <c r="C7" s="11"/>
      <c r="D7" s="6"/>
      <c r="E7" s="43" t="s">
        <v>38</v>
      </c>
      <c r="F7" s="44">
        <v>10</v>
      </c>
      <c r="G7" s="44">
        <v>0.1</v>
      </c>
      <c r="H7" s="44">
        <v>8.3000000000000007</v>
      </c>
      <c r="I7" s="44">
        <v>0.1</v>
      </c>
      <c r="J7" s="44">
        <v>74.8</v>
      </c>
      <c r="K7" s="45"/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4.7</v>
      </c>
      <c r="H8" s="44">
        <v>5</v>
      </c>
      <c r="I8" s="44">
        <v>31.8</v>
      </c>
      <c r="J8" s="44">
        <v>187</v>
      </c>
      <c r="K8" s="45"/>
    </row>
    <row r="9" spans="1:11" ht="15" x14ac:dyDescent="0.25">
      <c r="A9" s="24"/>
      <c r="B9" s="16"/>
      <c r="C9" s="11"/>
      <c r="D9" s="7" t="s">
        <v>23</v>
      </c>
      <c r="E9" s="43" t="s">
        <v>23</v>
      </c>
      <c r="F9" s="44">
        <v>40</v>
      </c>
      <c r="G9" s="44">
        <v>3.16</v>
      </c>
      <c r="H9" s="44">
        <v>1.32</v>
      </c>
      <c r="I9" s="44">
        <v>23.92</v>
      </c>
      <c r="J9" s="44">
        <v>115.85</v>
      </c>
      <c r="K9" s="45"/>
    </row>
    <row r="10" spans="1:11" ht="15" x14ac:dyDescent="0.25">
      <c r="A10" s="24"/>
      <c r="B10" s="16"/>
      <c r="C10" s="11"/>
      <c r="D10" s="7" t="s">
        <v>24</v>
      </c>
      <c r="E10" s="43" t="s">
        <v>46</v>
      </c>
      <c r="F10" s="44">
        <v>100</v>
      </c>
      <c r="G10" s="44">
        <v>0.6</v>
      </c>
      <c r="H10" s="44"/>
      <c r="I10" s="44">
        <v>16</v>
      </c>
      <c r="J10" s="44">
        <v>63</v>
      </c>
      <c r="K10" s="45"/>
    </row>
    <row r="11" spans="1:11" ht="15" x14ac:dyDescent="0.25">
      <c r="A11" s="24"/>
      <c r="B11" s="16"/>
      <c r="C11" s="11"/>
      <c r="D11" s="6"/>
      <c r="E11" s="43" t="s">
        <v>35</v>
      </c>
      <c r="F11" s="44">
        <v>20</v>
      </c>
      <c r="G11" s="44">
        <v>5.3</v>
      </c>
      <c r="H11" s="44">
        <v>5.3</v>
      </c>
      <c r="I11" s="44">
        <v>5.5</v>
      </c>
      <c r="J11" s="44">
        <v>72</v>
      </c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520</v>
      </c>
      <c r="G13" s="20">
        <f t="shared" ref="G13:J13" si="0">SUM(G6:G12)</f>
        <v>18.18</v>
      </c>
      <c r="H13" s="20">
        <f t="shared" si="0"/>
        <v>24.220000000000002</v>
      </c>
      <c r="I13" s="20">
        <f t="shared" si="0"/>
        <v>101.52000000000001</v>
      </c>
      <c r="J13" s="20">
        <f t="shared" si="0"/>
        <v>666.25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39</v>
      </c>
      <c r="F14" s="44">
        <v>100</v>
      </c>
      <c r="G14" s="44">
        <v>2.8</v>
      </c>
      <c r="H14" s="44">
        <v>9.6</v>
      </c>
      <c r="I14" s="44">
        <v>3.8</v>
      </c>
      <c r="J14" s="44">
        <v>105</v>
      </c>
      <c r="K14" s="45"/>
    </row>
    <row r="15" spans="1:11" ht="15" x14ac:dyDescent="0.25">
      <c r="A15" s="24"/>
      <c r="B15" s="16"/>
      <c r="C15" s="11"/>
      <c r="D15" s="7" t="s">
        <v>27</v>
      </c>
      <c r="E15" s="43" t="s">
        <v>40</v>
      </c>
      <c r="F15" s="44" t="s">
        <v>42</v>
      </c>
      <c r="G15" s="44">
        <v>4.5999999999999996</v>
      </c>
      <c r="H15" s="44">
        <v>5.35</v>
      </c>
      <c r="I15" s="44">
        <v>12.5</v>
      </c>
      <c r="J15" s="44">
        <v>118</v>
      </c>
      <c r="K15" s="45"/>
    </row>
    <row r="16" spans="1:11" ht="15" x14ac:dyDescent="0.25">
      <c r="A16" s="24"/>
      <c r="B16" s="16"/>
      <c r="C16" s="11"/>
      <c r="D16" s="7" t="s">
        <v>28</v>
      </c>
      <c r="E16" s="43" t="s">
        <v>41</v>
      </c>
      <c r="F16" s="44" t="s">
        <v>43</v>
      </c>
      <c r="G16" s="44">
        <v>13.4</v>
      </c>
      <c r="H16" s="44">
        <v>5.25</v>
      </c>
      <c r="I16" s="44">
        <v>0.45</v>
      </c>
      <c r="J16" s="44">
        <v>151</v>
      </c>
      <c r="K16" s="45"/>
    </row>
    <row r="17" spans="1:11" ht="15" x14ac:dyDescent="0.25">
      <c r="A17" s="24"/>
      <c r="B17" s="16"/>
      <c r="C17" s="11"/>
      <c r="D17" s="7" t="s">
        <v>29</v>
      </c>
      <c r="E17" s="43" t="s">
        <v>44</v>
      </c>
      <c r="F17" s="44">
        <v>150</v>
      </c>
      <c r="G17" s="44">
        <v>3.65</v>
      </c>
      <c r="H17" s="44">
        <v>13.15</v>
      </c>
      <c r="I17" s="44">
        <v>35.729999999999997</v>
      </c>
      <c r="J17" s="44">
        <v>144.5</v>
      </c>
      <c r="K17" s="45"/>
    </row>
    <row r="18" spans="1:11" ht="15" x14ac:dyDescent="0.25">
      <c r="A18" s="24"/>
      <c r="B18" s="16"/>
      <c r="C18" s="11"/>
      <c r="D18" s="7" t="s">
        <v>30</v>
      </c>
      <c r="E18" s="43" t="s">
        <v>45</v>
      </c>
      <c r="F18" s="44">
        <v>200</v>
      </c>
      <c r="G18" s="44">
        <v>0.6</v>
      </c>
      <c r="H18" s="44"/>
      <c r="I18" s="44">
        <v>43.8</v>
      </c>
      <c r="J18" s="44">
        <v>176</v>
      </c>
      <c r="K18" s="45"/>
    </row>
    <row r="19" spans="1:11" ht="15" x14ac:dyDescent="0.25">
      <c r="A19" s="24"/>
      <c r="B19" s="16"/>
      <c r="C19" s="11"/>
      <c r="D19" s="7" t="s">
        <v>31</v>
      </c>
      <c r="E19" s="43" t="s">
        <v>23</v>
      </c>
      <c r="F19" s="44">
        <v>30</v>
      </c>
      <c r="G19" s="44">
        <v>2.2999999999999998</v>
      </c>
      <c r="H19" s="44">
        <v>0.3</v>
      </c>
      <c r="I19" s="44">
        <v>14.9</v>
      </c>
      <c r="J19" s="44">
        <v>68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480</v>
      </c>
      <c r="G23" s="20">
        <f t="shared" ref="G23:J23" si="1">SUM(G14:G22)</f>
        <v>27.35</v>
      </c>
      <c r="H23" s="20">
        <f t="shared" si="1"/>
        <v>33.65</v>
      </c>
      <c r="I23" s="20">
        <f t="shared" si="1"/>
        <v>111.18</v>
      </c>
      <c r="J23" s="20">
        <f t="shared" si="1"/>
        <v>762.5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1000</v>
      </c>
      <c r="G24" s="33">
        <f t="shared" ref="G24:J24" si="2">G13+G23</f>
        <v>45.53</v>
      </c>
      <c r="H24" s="33">
        <f t="shared" si="2"/>
        <v>57.870000000000005</v>
      </c>
      <c r="I24" s="33">
        <f t="shared" si="2"/>
        <v>212.70000000000002</v>
      </c>
      <c r="J24" s="33">
        <f t="shared" si="2"/>
        <v>1428.75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47</v>
      </c>
      <c r="F25" s="41">
        <v>150</v>
      </c>
      <c r="G25" s="41">
        <v>4.32</v>
      </c>
      <c r="H25" s="41">
        <v>4.3</v>
      </c>
      <c r="I25" s="41">
        <v>24.2</v>
      </c>
      <c r="J25" s="41">
        <v>153.6</v>
      </c>
      <c r="K25" s="42"/>
    </row>
    <row r="26" spans="1:11" ht="15" x14ac:dyDescent="0.25">
      <c r="A26" s="15"/>
      <c r="B26" s="16"/>
      <c r="C26" s="11"/>
      <c r="D26" s="6"/>
      <c r="E26" s="43" t="s">
        <v>35</v>
      </c>
      <c r="F26" s="44">
        <v>20</v>
      </c>
      <c r="G26" s="44">
        <v>4.8600000000000003</v>
      </c>
      <c r="H26" s="44">
        <v>6</v>
      </c>
      <c r="I26" s="44"/>
      <c r="J26" s="44">
        <v>74.2</v>
      </c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48</v>
      </c>
      <c r="F27" s="44">
        <v>200</v>
      </c>
      <c r="G27" s="44">
        <v>4.8</v>
      </c>
      <c r="H27" s="44">
        <v>4.8</v>
      </c>
      <c r="I27" s="44">
        <v>22</v>
      </c>
      <c r="J27" s="44">
        <v>147.80000000000001</v>
      </c>
      <c r="K27" s="45"/>
    </row>
    <row r="28" spans="1:11" ht="15" x14ac:dyDescent="0.25">
      <c r="A28" s="15"/>
      <c r="B28" s="16"/>
      <c r="C28" s="11"/>
      <c r="D28" s="7" t="s">
        <v>23</v>
      </c>
      <c r="E28" s="43" t="s">
        <v>23</v>
      </c>
      <c r="F28" s="44">
        <v>40</v>
      </c>
      <c r="G28" s="44">
        <v>3.04</v>
      </c>
      <c r="H28" s="44">
        <v>0.36</v>
      </c>
      <c r="I28" s="44">
        <v>19.8</v>
      </c>
      <c r="J28" s="44">
        <v>90.4</v>
      </c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 t="s">
        <v>38</v>
      </c>
      <c r="F30" s="44">
        <v>10</v>
      </c>
      <c r="G30" s="44">
        <v>0.1</v>
      </c>
      <c r="H30" s="44">
        <v>8.3000000000000007</v>
      </c>
      <c r="I30" s="44">
        <v>0.1</v>
      </c>
      <c r="J30" s="44">
        <v>74.8</v>
      </c>
      <c r="K30" s="45"/>
    </row>
    <row r="31" spans="1:11" ht="15" x14ac:dyDescent="0.25">
      <c r="A31" s="15"/>
      <c r="B31" s="16"/>
      <c r="C31" s="11"/>
      <c r="D31" s="6"/>
      <c r="E31" s="43" t="s">
        <v>49</v>
      </c>
      <c r="F31" s="44">
        <v>100</v>
      </c>
      <c r="G31" s="44">
        <v>1.2</v>
      </c>
      <c r="H31" s="44">
        <v>4.9000000000000004</v>
      </c>
      <c r="I31" s="44">
        <v>33.799999999999997</v>
      </c>
      <c r="J31" s="44">
        <v>201</v>
      </c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520</v>
      </c>
      <c r="G32" s="20">
        <f t="shared" ref="G32" si="3">SUM(G25:G31)</f>
        <v>18.32</v>
      </c>
      <c r="H32" s="20">
        <f t="shared" ref="H32" si="4">SUM(H25:H31)</f>
        <v>28.660000000000004</v>
      </c>
      <c r="I32" s="20">
        <f t="shared" ref="I32" si="5">SUM(I25:I31)</f>
        <v>99.899999999999991</v>
      </c>
      <c r="J32" s="20">
        <f t="shared" ref="J32" si="6">SUM(J25:J31)</f>
        <v>741.8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50</v>
      </c>
      <c r="F33" s="44">
        <v>60</v>
      </c>
      <c r="G33" s="44">
        <v>1.2</v>
      </c>
      <c r="H33" s="44">
        <v>6</v>
      </c>
      <c r="I33" s="44">
        <v>4.7</v>
      </c>
      <c r="J33" s="44">
        <v>78.099999999999994</v>
      </c>
      <c r="K33" s="45"/>
    </row>
    <row r="34" spans="1:11" ht="15" x14ac:dyDescent="0.25">
      <c r="A34" s="15"/>
      <c r="B34" s="16"/>
      <c r="C34" s="11"/>
      <c r="D34" s="7" t="s">
        <v>27</v>
      </c>
      <c r="E34" s="43" t="s">
        <v>51</v>
      </c>
      <c r="F34" s="44">
        <v>200</v>
      </c>
      <c r="G34" s="44">
        <v>6.9</v>
      </c>
      <c r="H34" s="44">
        <v>7.75</v>
      </c>
      <c r="I34" s="44">
        <v>12.3</v>
      </c>
      <c r="J34" s="44">
        <v>148</v>
      </c>
      <c r="K34" s="45"/>
    </row>
    <row r="35" spans="1:11" ht="15" x14ac:dyDescent="0.25">
      <c r="A35" s="15"/>
      <c r="B35" s="16"/>
      <c r="C35" s="11"/>
      <c r="D35" s="7" t="s">
        <v>28</v>
      </c>
      <c r="E35" s="43" t="s">
        <v>53</v>
      </c>
      <c r="F35" s="44">
        <v>150</v>
      </c>
      <c r="G35" s="44">
        <v>11.62</v>
      </c>
      <c r="H35" s="44">
        <v>12.9</v>
      </c>
      <c r="I35" s="44">
        <v>28.6</v>
      </c>
      <c r="J35" s="44">
        <v>280.5</v>
      </c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52</v>
      </c>
      <c r="F37" s="44">
        <v>200</v>
      </c>
      <c r="G37" s="44">
        <v>1</v>
      </c>
      <c r="H37" s="44">
        <v>0.2</v>
      </c>
      <c r="I37" s="44">
        <v>20.2</v>
      </c>
      <c r="J37" s="44">
        <v>92</v>
      </c>
      <c r="K37" s="45"/>
    </row>
    <row r="38" spans="1:11" ht="15" x14ac:dyDescent="0.25">
      <c r="A38" s="15"/>
      <c r="B38" s="16"/>
      <c r="C38" s="11"/>
      <c r="D38" s="7" t="s">
        <v>31</v>
      </c>
      <c r="E38" s="43" t="s">
        <v>23</v>
      </c>
      <c r="F38" s="44">
        <v>30</v>
      </c>
      <c r="G38" s="44">
        <v>2.39</v>
      </c>
      <c r="H38" s="44">
        <v>0.3</v>
      </c>
      <c r="I38" s="44">
        <v>14.9</v>
      </c>
      <c r="J38" s="44">
        <v>68</v>
      </c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640</v>
      </c>
      <c r="G42" s="20">
        <f t="shared" ref="G42" si="7">SUM(G33:G41)</f>
        <v>23.11</v>
      </c>
      <c r="H42" s="20">
        <f t="shared" ref="H42" si="8">SUM(H33:H41)</f>
        <v>27.15</v>
      </c>
      <c r="I42" s="20">
        <f t="shared" ref="I42" si="9">SUM(I33:I41)</f>
        <v>80.7</v>
      </c>
      <c r="J42" s="20">
        <f t="shared" ref="J42" si="10">SUM(J33:J41)</f>
        <v>666.6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1160</v>
      </c>
      <c r="G43" s="33">
        <f t="shared" ref="G43" si="11">G32+G42</f>
        <v>41.43</v>
      </c>
      <c r="H43" s="33">
        <f t="shared" ref="H43" si="12">H32+H42</f>
        <v>55.81</v>
      </c>
      <c r="I43" s="33">
        <f t="shared" ref="I43" si="13">I32+I42</f>
        <v>180.6</v>
      </c>
      <c r="J43" s="33">
        <f t="shared" ref="J43" si="14">J32+J42</f>
        <v>1408.4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55</v>
      </c>
      <c r="F44" s="41">
        <v>150</v>
      </c>
      <c r="G44" s="41">
        <v>4.32</v>
      </c>
      <c r="H44" s="41">
        <v>4.3</v>
      </c>
      <c r="I44" s="41">
        <v>24.2</v>
      </c>
      <c r="J44" s="41">
        <v>153.6</v>
      </c>
      <c r="K44" s="42"/>
    </row>
    <row r="45" spans="1:11" ht="15" x14ac:dyDescent="0.25">
      <c r="A45" s="24"/>
      <c r="B45" s="16"/>
      <c r="C45" s="11"/>
      <c r="D45" s="6"/>
      <c r="E45" s="43" t="s">
        <v>54</v>
      </c>
      <c r="F45" s="44">
        <v>30</v>
      </c>
      <c r="G45" s="44">
        <v>2.58</v>
      </c>
      <c r="H45" s="44">
        <v>6.45</v>
      </c>
      <c r="I45" s="44">
        <v>0.39</v>
      </c>
      <c r="J45" s="44">
        <v>71.099999999999994</v>
      </c>
      <c r="K45" s="45"/>
    </row>
    <row r="46" spans="1:11" ht="15" x14ac:dyDescent="0.25">
      <c r="A46" s="24"/>
      <c r="B46" s="16"/>
      <c r="C46" s="11"/>
      <c r="D46" s="7" t="s">
        <v>22</v>
      </c>
      <c r="E46" s="43" t="s">
        <v>56</v>
      </c>
      <c r="F46" s="44">
        <v>200</v>
      </c>
      <c r="G46" s="44">
        <v>2.5</v>
      </c>
      <c r="H46" s="44">
        <v>3.6</v>
      </c>
      <c r="I46" s="44">
        <v>28.7</v>
      </c>
      <c r="J46" s="44">
        <v>152</v>
      </c>
      <c r="K46" s="45"/>
    </row>
    <row r="47" spans="1:11" ht="15" x14ac:dyDescent="0.25">
      <c r="A47" s="24"/>
      <c r="B47" s="16"/>
      <c r="C47" s="11"/>
      <c r="D47" s="7" t="s">
        <v>23</v>
      </c>
      <c r="E47" s="43" t="s">
        <v>23</v>
      </c>
      <c r="F47" s="44">
        <v>40</v>
      </c>
      <c r="G47" s="44">
        <v>3.16</v>
      </c>
      <c r="H47" s="44">
        <v>1.32</v>
      </c>
      <c r="I47" s="44">
        <v>23.92</v>
      </c>
      <c r="J47" s="44">
        <v>115.85</v>
      </c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420</v>
      </c>
      <c r="G51" s="20">
        <f t="shared" ref="G51" si="15">SUM(G44:G50)</f>
        <v>12.56</v>
      </c>
      <c r="H51" s="20">
        <f t="shared" ref="H51" si="16">SUM(H44:H50)</f>
        <v>15.67</v>
      </c>
      <c r="I51" s="20">
        <f t="shared" ref="I51" si="17">SUM(I44:I50)</f>
        <v>77.210000000000008</v>
      </c>
      <c r="J51" s="20">
        <f t="shared" ref="J51" si="18">SUM(J44:J50)</f>
        <v>492.54999999999995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57</v>
      </c>
      <c r="F52" s="44">
        <v>60</v>
      </c>
      <c r="G52" s="44">
        <v>1.56</v>
      </c>
      <c r="H52" s="44">
        <v>1.9</v>
      </c>
      <c r="I52" s="44">
        <v>2.9</v>
      </c>
      <c r="J52" s="44">
        <v>37.799999999999997</v>
      </c>
      <c r="K52" s="45"/>
    </row>
    <row r="53" spans="1:11" ht="15" x14ac:dyDescent="0.25">
      <c r="A53" s="24"/>
      <c r="B53" s="16"/>
      <c r="C53" s="11"/>
      <c r="D53" s="7" t="s">
        <v>27</v>
      </c>
      <c r="E53" s="43" t="s">
        <v>58</v>
      </c>
      <c r="F53" s="44" t="s">
        <v>59</v>
      </c>
      <c r="G53" s="44">
        <v>7.4</v>
      </c>
      <c r="H53" s="44">
        <v>5.5</v>
      </c>
      <c r="I53" s="44">
        <v>15.1</v>
      </c>
      <c r="J53" s="44">
        <v>142</v>
      </c>
      <c r="K53" s="45"/>
    </row>
    <row r="54" spans="1:11" ht="15" x14ac:dyDescent="0.25">
      <c r="A54" s="24"/>
      <c r="B54" s="16"/>
      <c r="C54" s="11"/>
      <c r="D54" s="7" t="s">
        <v>28</v>
      </c>
      <c r="E54" s="43" t="s">
        <v>60</v>
      </c>
      <c r="F54" s="44">
        <v>250</v>
      </c>
      <c r="G54" s="44">
        <v>20.51</v>
      </c>
      <c r="H54" s="44">
        <v>10.58</v>
      </c>
      <c r="I54" s="44">
        <v>27.06</v>
      </c>
      <c r="J54" s="44">
        <v>302.3</v>
      </c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61</v>
      </c>
      <c r="F56" s="44">
        <v>200</v>
      </c>
      <c r="G56" s="44">
        <v>0.6</v>
      </c>
      <c r="H56" s="44"/>
      <c r="I56" s="44">
        <v>43.8</v>
      </c>
      <c r="J56" s="44">
        <v>176</v>
      </c>
      <c r="K56" s="45"/>
    </row>
    <row r="57" spans="1:11" ht="15" x14ac:dyDescent="0.25">
      <c r="A57" s="24"/>
      <c r="B57" s="16"/>
      <c r="C57" s="11"/>
      <c r="D57" s="7" t="s">
        <v>31</v>
      </c>
      <c r="E57" s="43" t="s">
        <v>23</v>
      </c>
      <c r="F57" s="44">
        <v>40</v>
      </c>
      <c r="G57" s="44">
        <v>3.16</v>
      </c>
      <c r="H57" s="44">
        <v>1.32</v>
      </c>
      <c r="I57" s="44">
        <v>23.92</v>
      </c>
      <c r="J57" s="44">
        <v>115.85</v>
      </c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550</v>
      </c>
      <c r="G61" s="20">
        <f t="shared" ref="G61" si="19">SUM(G52:G60)</f>
        <v>33.230000000000004</v>
      </c>
      <c r="H61" s="20">
        <f t="shared" ref="H61" si="20">SUM(H52:H60)</f>
        <v>19.3</v>
      </c>
      <c r="I61" s="20">
        <f t="shared" ref="I61" si="21">SUM(I52:I60)</f>
        <v>112.78</v>
      </c>
      <c r="J61" s="20">
        <f t="shared" ref="J61" si="22">SUM(J52:J60)</f>
        <v>773.95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970</v>
      </c>
      <c r="G62" s="33">
        <f t="shared" ref="G62" si="23">G51+G61</f>
        <v>45.790000000000006</v>
      </c>
      <c r="H62" s="33">
        <f t="shared" ref="H62" si="24">H51+H61</f>
        <v>34.97</v>
      </c>
      <c r="I62" s="33">
        <f t="shared" ref="I62" si="25">I51+I61</f>
        <v>189.99</v>
      </c>
      <c r="J62" s="33">
        <f t="shared" ref="J62" si="26">J51+J61</f>
        <v>1266.5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63</v>
      </c>
      <c r="F63" s="41" t="s">
        <v>62</v>
      </c>
      <c r="G63" s="41">
        <v>14.55</v>
      </c>
      <c r="H63" s="41">
        <v>28.05</v>
      </c>
      <c r="I63" s="41">
        <v>2.79</v>
      </c>
      <c r="J63" s="41">
        <v>324.45</v>
      </c>
      <c r="K63" s="42"/>
    </row>
    <row r="64" spans="1:11" ht="15" x14ac:dyDescent="0.25">
      <c r="A64" s="24"/>
      <c r="B64" s="16"/>
      <c r="C64" s="11"/>
      <c r="D64" s="6"/>
      <c r="E64" s="43" t="s">
        <v>68</v>
      </c>
      <c r="F64" s="44">
        <v>20</v>
      </c>
      <c r="G64" s="44">
        <v>5.3</v>
      </c>
      <c r="H64" s="44">
        <v>5.3</v>
      </c>
      <c r="I64" s="44">
        <v>5.5</v>
      </c>
      <c r="J64" s="44">
        <v>72</v>
      </c>
      <c r="K64" s="45"/>
    </row>
    <row r="65" spans="1:11" ht="15" x14ac:dyDescent="0.25">
      <c r="A65" s="24"/>
      <c r="B65" s="16"/>
      <c r="C65" s="11"/>
      <c r="D65" s="7" t="s">
        <v>22</v>
      </c>
      <c r="E65" s="43" t="s">
        <v>64</v>
      </c>
      <c r="F65" s="44">
        <v>200</v>
      </c>
      <c r="G65" s="44">
        <v>5.6</v>
      </c>
      <c r="H65" s="44">
        <v>6.4</v>
      </c>
      <c r="I65" s="44">
        <v>9.4</v>
      </c>
      <c r="J65" s="44">
        <v>116</v>
      </c>
      <c r="K65" s="45"/>
    </row>
    <row r="66" spans="1:11" ht="15" x14ac:dyDescent="0.25">
      <c r="A66" s="24"/>
      <c r="B66" s="16"/>
      <c r="C66" s="11"/>
      <c r="D66" s="7" t="s">
        <v>23</v>
      </c>
      <c r="E66" s="43" t="s">
        <v>67</v>
      </c>
      <c r="F66" s="44">
        <v>40</v>
      </c>
      <c r="G66" s="44">
        <v>3.16</v>
      </c>
      <c r="H66" s="44">
        <v>1.32</v>
      </c>
      <c r="I66" s="44">
        <v>23.92</v>
      </c>
      <c r="J66" s="44">
        <v>115.85</v>
      </c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 t="s">
        <v>66</v>
      </c>
      <c r="F68" s="44">
        <v>10</v>
      </c>
      <c r="G68" s="44">
        <v>0.01</v>
      </c>
      <c r="H68" s="44">
        <v>8.3000000000000007</v>
      </c>
      <c r="I68" s="44">
        <v>0.06</v>
      </c>
      <c r="J68" s="44">
        <v>77</v>
      </c>
      <c r="K68" s="45"/>
    </row>
    <row r="69" spans="1:11" ht="15" x14ac:dyDescent="0.25">
      <c r="A69" s="24"/>
      <c r="B69" s="16"/>
      <c r="C69" s="11"/>
      <c r="D69" s="6"/>
      <c r="E69" s="43" t="s">
        <v>69</v>
      </c>
      <c r="F69" s="44">
        <v>30</v>
      </c>
      <c r="G69" s="44">
        <v>0.24</v>
      </c>
      <c r="H69" s="44"/>
      <c r="I69" s="44">
        <v>23.49</v>
      </c>
      <c r="J69" s="44">
        <v>91.2</v>
      </c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300</v>
      </c>
      <c r="G70" s="20">
        <f t="shared" ref="G70" si="27">SUM(G63:G69)</f>
        <v>28.860000000000003</v>
      </c>
      <c r="H70" s="20">
        <f t="shared" ref="H70" si="28">SUM(H63:H69)</f>
        <v>49.370000000000005</v>
      </c>
      <c r="I70" s="20">
        <f t="shared" ref="I70" si="29">SUM(I63:I69)</f>
        <v>65.16</v>
      </c>
      <c r="J70" s="20">
        <f t="shared" ref="J70" si="30">SUM(J63:J69)</f>
        <v>796.50000000000011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70</v>
      </c>
      <c r="F71" s="44">
        <v>60</v>
      </c>
      <c r="G71" s="44">
        <v>0.9</v>
      </c>
      <c r="H71" s="44">
        <v>2.4</v>
      </c>
      <c r="I71" s="44">
        <v>6.6</v>
      </c>
      <c r="J71" s="44">
        <v>51.6</v>
      </c>
      <c r="K71" s="45"/>
    </row>
    <row r="72" spans="1:11" ht="15" x14ac:dyDescent="0.25">
      <c r="A72" s="24"/>
      <c r="B72" s="16"/>
      <c r="C72" s="11"/>
      <c r="D72" s="7" t="s">
        <v>27</v>
      </c>
      <c r="E72" s="43" t="s">
        <v>72</v>
      </c>
      <c r="F72" s="44" t="s">
        <v>71</v>
      </c>
      <c r="G72" s="44">
        <v>8.6</v>
      </c>
      <c r="H72" s="44">
        <v>6.55</v>
      </c>
      <c r="I72" s="44">
        <v>22.4</v>
      </c>
      <c r="J72" s="44">
        <v>186</v>
      </c>
      <c r="K72" s="45"/>
    </row>
    <row r="73" spans="1:11" ht="15" x14ac:dyDescent="0.25">
      <c r="A73" s="24"/>
      <c r="B73" s="16"/>
      <c r="C73" s="11"/>
      <c r="D73" s="7" t="s">
        <v>28</v>
      </c>
      <c r="E73" s="43" t="s">
        <v>73</v>
      </c>
      <c r="F73" s="44">
        <v>90</v>
      </c>
      <c r="G73" s="44">
        <v>8.85</v>
      </c>
      <c r="H73" s="44">
        <v>10.8</v>
      </c>
      <c r="I73" s="44">
        <v>14.58</v>
      </c>
      <c r="J73" s="44">
        <v>218</v>
      </c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 t="s">
        <v>74</v>
      </c>
      <c r="F75" s="44">
        <v>200</v>
      </c>
      <c r="G75" s="44">
        <v>1.2</v>
      </c>
      <c r="H75" s="44"/>
      <c r="I75" s="44">
        <v>31.6</v>
      </c>
      <c r="J75" s="44">
        <v>63</v>
      </c>
      <c r="K75" s="45"/>
    </row>
    <row r="76" spans="1:11" ht="15" x14ac:dyDescent="0.25">
      <c r="A76" s="24"/>
      <c r="B76" s="16"/>
      <c r="C76" s="11"/>
      <c r="D76" s="7" t="s">
        <v>31</v>
      </c>
      <c r="E76" s="43" t="s">
        <v>67</v>
      </c>
      <c r="F76" s="44">
        <v>30</v>
      </c>
      <c r="G76" s="44">
        <v>0.4</v>
      </c>
      <c r="H76" s="44">
        <v>0.3</v>
      </c>
      <c r="I76" s="44">
        <v>14.9</v>
      </c>
      <c r="J76" s="44">
        <v>68</v>
      </c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380</v>
      </c>
      <c r="G80" s="20">
        <f t="shared" ref="G80" si="31">SUM(G71:G79)</f>
        <v>19.95</v>
      </c>
      <c r="H80" s="20">
        <f t="shared" ref="H80" si="32">SUM(H71:H79)</f>
        <v>20.05</v>
      </c>
      <c r="I80" s="20">
        <f t="shared" ref="I80" si="33">SUM(I71:I79)</f>
        <v>90.080000000000013</v>
      </c>
      <c r="J80" s="20">
        <f t="shared" ref="J80" si="34">SUM(J71:J79)</f>
        <v>586.6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680</v>
      </c>
      <c r="G81" s="33">
        <f t="shared" ref="G81" si="35">G70+G80</f>
        <v>48.81</v>
      </c>
      <c r="H81" s="33">
        <f t="shared" ref="H81" si="36">H70+H80</f>
        <v>69.42</v>
      </c>
      <c r="I81" s="33">
        <f t="shared" ref="I81" si="37">I70+I80</f>
        <v>155.24</v>
      </c>
      <c r="J81" s="33">
        <f t="shared" ref="J81" si="38">J70+J80</f>
        <v>1383.1000000000001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75</v>
      </c>
      <c r="F82" s="41">
        <v>250</v>
      </c>
      <c r="G82" s="41">
        <v>7</v>
      </c>
      <c r="H82" s="41">
        <v>7.9</v>
      </c>
      <c r="I82" s="41">
        <v>24.7</v>
      </c>
      <c r="J82" s="41">
        <v>141</v>
      </c>
      <c r="K82" s="42"/>
    </row>
    <row r="83" spans="1:11" ht="15" x14ac:dyDescent="0.25">
      <c r="A83" s="24"/>
      <c r="B83" s="16"/>
      <c r="C83" s="11"/>
      <c r="D83" s="6"/>
      <c r="E83" s="43" t="s">
        <v>76</v>
      </c>
      <c r="F83" s="44">
        <v>40</v>
      </c>
      <c r="G83" s="44">
        <v>5.0999999999999996</v>
      </c>
      <c r="H83" s="44">
        <v>4.5999999999999996</v>
      </c>
      <c r="I83" s="44">
        <v>0.3</v>
      </c>
      <c r="J83" s="44">
        <v>6.3</v>
      </c>
      <c r="K83" s="45"/>
    </row>
    <row r="84" spans="1:11" ht="15" x14ac:dyDescent="0.25">
      <c r="A84" s="24"/>
      <c r="B84" s="16"/>
      <c r="C84" s="11"/>
      <c r="D84" s="7" t="s">
        <v>22</v>
      </c>
      <c r="E84" s="43" t="s">
        <v>79</v>
      </c>
      <c r="F84" s="44">
        <v>200</v>
      </c>
      <c r="G84" s="44">
        <v>4.9000000000000004</v>
      </c>
      <c r="H84" s="44">
        <v>5</v>
      </c>
      <c r="I84" s="44">
        <v>23.5</v>
      </c>
      <c r="J84" s="44">
        <v>190</v>
      </c>
      <c r="K84" s="45"/>
    </row>
    <row r="85" spans="1:11" ht="15" x14ac:dyDescent="0.25">
      <c r="A85" s="24"/>
      <c r="B85" s="16"/>
      <c r="C85" s="11"/>
      <c r="D85" s="7" t="s">
        <v>23</v>
      </c>
      <c r="E85" s="43" t="s">
        <v>67</v>
      </c>
      <c r="F85" s="44">
        <v>30</v>
      </c>
      <c r="G85" s="44">
        <v>2.2999999999999998</v>
      </c>
      <c r="H85" s="44">
        <v>0.3</v>
      </c>
      <c r="I85" s="44">
        <v>14.9</v>
      </c>
      <c r="J85" s="44">
        <v>6.8</v>
      </c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 t="s">
        <v>66</v>
      </c>
      <c r="F87" s="44">
        <v>10</v>
      </c>
      <c r="G87" s="44" t="s">
        <v>77</v>
      </c>
      <c r="H87" s="44" t="s">
        <v>78</v>
      </c>
      <c r="I87" s="44">
        <v>0.06</v>
      </c>
      <c r="J87" s="44">
        <v>77</v>
      </c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530</v>
      </c>
      <c r="G89" s="20">
        <f t="shared" ref="G89" si="39">SUM(G82:G88)</f>
        <v>19.3</v>
      </c>
      <c r="H89" s="20">
        <f t="shared" ref="H89" si="40">SUM(H82:H88)</f>
        <v>17.8</v>
      </c>
      <c r="I89" s="20">
        <f t="shared" ref="I89" si="41">SUM(I82:I88)</f>
        <v>63.46</v>
      </c>
      <c r="J89" s="20">
        <f t="shared" ref="J89" si="42">SUM(J82:J88)</f>
        <v>421.1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80</v>
      </c>
      <c r="F90" s="44">
        <v>60</v>
      </c>
      <c r="G90" s="44">
        <v>0.36</v>
      </c>
      <c r="H90" s="44">
        <v>4.26</v>
      </c>
      <c r="I90" s="44">
        <v>1.8</v>
      </c>
      <c r="J90" s="44">
        <v>47.4</v>
      </c>
      <c r="K90" s="45"/>
    </row>
    <row r="91" spans="1:11" ht="15" x14ac:dyDescent="0.25">
      <c r="A91" s="24"/>
      <c r="B91" s="16"/>
      <c r="C91" s="11"/>
      <c r="D91" s="7" t="s">
        <v>27</v>
      </c>
      <c r="E91" s="43" t="s">
        <v>81</v>
      </c>
      <c r="F91" s="44" t="s">
        <v>71</v>
      </c>
      <c r="G91" s="44">
        <v>8.6</v>
      </c>
      <c r="H91" s="44">
        <v>6.55</v>
      </c>
      <c r="I91" s="44">
        <v>22.4</v>
      </c>
      <c r="J91" s="44">
        <v>186</v>
      </c>
      <c r="K91" s="45"/>
    </row>
    <row r="92" spans="1:11" ht="15" x14ac:dyDescent="0.25">
      <c r="A92" s="24"/>
      <c r="B92" s="16"/>
      <c r="C92" s="11"/>
      <c r="D92" s="7" t="s">
        <v>28</v>
      </c>
      <c r="E92" s="43" t="s">
        <v>82</v>
      </c>
      <c r="F92" s="44">
        <v>80</v>
      </c>
      <c r="G92" s="44">
        <v>13.42</v>
      </c>
      <c r="H92" s="44">
        <v>10.07</v>
      </c>
      <c r="I92" s="44">
        <v>12.03</v>
      </c>
      <c r="J92" s="44">
        <v>196</v>
      </c>
      <c r="K92" s="45"/>
    </row>
    <row r="93" spans="1:11" ht="15" x14ac:dyDescent="0.25">
      <c r="A93" s="24"/>
      <c r="B93" s="16"/>
      <c r="C93" s="11"/>
      <c r="D93" s="7" t="s">
        <v>29</v>
      </c>
      <c r="E93" s="43" t="s">
        <v>83</v>
      </c>
      <c r="F93" s="44">
        <v>150</v>
      </c>
      <c r="G93" s="44">
        <v>2.7</v>
      </c>
      <c r="H93" s="44">
        <v>1.85</v>
      </c>
      <c r="I93" s="44">
        <v>3.35</v>
      </c>
      <c r="J93" s="44">
        <v>225</v>
      </c>
      <c r="K93" s="45"/>
    </row>
    <row r="94" spans="1:11" ht="15" x14ac:dyDescent="0.25">
      <c r="A94" s="24"/>
      <c r="B94" s="16"/>
      <c r="C94" s="11"/>
      <c r="D94" s="7" t="s">
        <v>30</v>
      </c>
      <c r="E94" s="43" t="s">
        <v>85</v>
      </c>
      <c r="F94" s="44">
        <v>200</v>
      </c>
      <c r="G94" s="44"/>
      <c r="H94" s="44"/>
      <c r="I94" s="44">
        <v>30.6</v>
      </c>
      <c r="J94" s="44">
        <v>118</v>
      </c>
      <c r="K94" s="45"/>
    </row>
    <row r="95" spans="1:11" ht="15" x14ac:dyDescent="0.25">
      <c r="A95" s="24"/>
      <c r="B95" s="16"/>
      <c r="C95" s="11"/>
      <c r="D95" s="7" t="s">
        <v>31</v>
      </c>
      <c r="E95" s="43" t="s">
        <v>67</v>
      </c>
      <c r="F95" s="44">
        <v>30</v>
      </c>
      <c r="G95" s="44">
        <v>2.2999999999999998</v>
      </c>
      <c r="H95" s="44">
        <v>0.3</v>
      </c>
      <c r="I95" s="44">
        <v>14.9</v>
      </c>
      <c r="J95" s="44">
        <v>68</v>
      </c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 t="s">
        <v>84</v>
      </c>
      <c r="F97" s="44">
        <v>125</v>
      </c>
      <c r="G97" s="44">
        <v>6.25</v>
      </c>
      <c r="H97" s="44">
        <v>4</v>
      </c>
      <c r="I97" s="44">
        <v>10.6</v>
      </c>
      <c r="J97" s="44">
        <v>106</v>
      </c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645</v>
      </c>
      <c r="G99" s="20">
        <f t="shared" ref="G99" si="43">SUM(G90:G98)</f>
        <v>33.629999999999995</v>
      </c>
      <c r="H99" s="20">
        <f t="shared" ref="H99" si="44">SUM(H90:H98)</f>
        <v>27.03</v>
      </c>
      <c r="I99" s="20">
        <f t="shared" ref="I99" si="45">SUM(I90:I98)</f>
        <v>95.68</v>
      </c>
      <c r="J99" s="20">
        <f t="shared" ref="J99" si="46">SUM(J90:J98)</f>
        <v>946.4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1175</v>
      </c>
      <c r="G100" s="33">
        <f t="shared" ref="G100" si="47">G89+G99</f>
        <v>52.929999999999993</v>
      </c>
      <c r="H100" s="33">
        <f t="shared" ref="H100" si="48">H89+H99</f>
        <v>44.83</v>
      </c>
      <c r="I100" s="33">
        <f t="shared" ref="I100" si="49">I89+I99</f>
        <v>159.14000000000001</v>
      </c>
      <c r="J100" s="33">
        <f t="shared" ref="J100" si="50">J89+J99</f>
        <v>1367.5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86</v>
      </c>
      <c r="F101" s="41">
        <v>150</v>
      </c>
      <c r="G101" s="41">
        <v>2.37</v>
      </c>
      <c r="H101" s="41">
        <v>6.47</v>
      </c>
      <c r="I101" s="41">
        <v>15.8</v>
      </c>
      <c r="J101" s="41">
        <v>135.88</v>
      </c>
      <c r="K101" s="42"/>
    </row>
    <row r="102" spans="1:11" ht="15" x14ac:dyDescent="0.25">
      <c r="A102" s="24"/>
      <c r="B102" s="16"/>
      <c r="C102" s="11"/>
      <c r="D102" s="6"/>
      <c r="E102" s="43" t="s">
        <v>66</v>
      </c>
      <c r="F102" s="44">
        <v>10</v>
      </c>
      <c r="G102" s="44" t="s">
        <v>77</v>
      </c>
      <c r="H102" s="44" t="s">
        <v>78</v>
      </c>
      <c r="I102" s="44">
        <v>0.06</v>
      </c>
      <c r="J102" s="44">
        <v>77</v>
      </c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88</v>
      </c>
      <c r="F103" s="44" t="s">
        <v>87</v>
      </c>
      <c r="G103" s="44">
        <v>0.3</v>
      </c>
      <c r="H103" s="44"/>
      <c r="I103" s="44">
        <v>15.2</v>
      </c>
      <c r="J103" s="44">
        <v>60</v>
      </c>
      <c r="K103" s="45"/>
    </row>
    <row r="104" spans="1:11" ht="15" x14ac:dyDescent="0.25">
      <c r="A104" s="24"/>
      <c r="B104" s="16"/>
      <c r="C104" s="11"/>
      <c r="D104" s="7" t="s">
        <v>23</v>
      </c>
      <c r="E104" s="43" t="s">
        <v>67</v>
      </c>
      <c r="F104" s="44">
        <v>30</v>
      </c>
      <c r="G104" s="44">
        <v>2.2999999999999998</v>
      </c>
      <c r="H104" s="44">
        <v>0.3</v>
      </c>
      <c r="I104" s="44">
        <v>14.9</v>
      </c>
      <c r="J104" s="44">
        <v>68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 t="s">
        <v>65</v>
      </c>
      <c r="F106" s="44">
        <v>90</v>
      </c>
      <c r="G106" s="44">
        <v>4.0999999999999996</v>
      </c>
      <c r="H106" s="44">
        <v>2.2999999999999998</v>
      </c>
      <c r="I106" s="44">
        <v>13.2</v>
      </c>
      <c r="J106" s="44">
        <v>19.96</v>
      </c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280</v>
      </c>
      <c r="G108" s="20">
        <f t="shared" ref="G108:J108" si="51">SUM(G101:G107)</f>
        <v>9.07</v>
      </c>
      <c r="H108" s="20">
        <f t="shared" si="51"/>
        <v>9.07</v>
      </c>
      <c r="I108" s="20">
        <f t="shared" si="51"/>
        <v>59.16</v>
      </c>
      <c r="J108" s="20">
        <f t="shared" si="51"/>
        <v>360.84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89</v>
      </c>
      <c r="F109" s="44">
        <v>60</v>
      </c>
      <c r="G109" s="44">
        <v>0.84</v>
      </c>
      <c r="H109" s="44">
        <v>6.06</v>
      </c>
      <c r="I109" s="44">
        <v>4.08</v>
      </c>
      <c r="J109" s="44">
        <v>74.400000000000006</v>
      </c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91</v>
      </c>
      <c r="F110" s="44" t="s">
        <v>90</v>
      </c>
      <c r="G110" s="44">
        <v>7.05</v>
      </c>
      <c r="H110" s="44">
        <v>8.85</v>
      </c>
      <c r="I110" s="44">
        <v>18.3</v>
      </c>
      <c r="J110" s="44">
        <v>184.5</v>
      </c>
      <c r="K110" s="45"/>
    </row>
    <row r="111" spans="1:11" ht="15" x14ac:dyDescent="0.25">
      <c r="A111" s="24"/>
      <c r="B111" s="16"/>
      <c r="C111" s="11"/>
      <c r="D111" s="7" t="s">
        <v>28</v>
      </c>
      <c r="E111" s="43" t="s">
        <v>93</v>
      </c>
      <c r="F111" s="44">
        <v>75</v>
      </c>
      <c r="G111" s="44">
        <v>9.1999999999999993</v>
      </c>
      <c r="H111" s="44">
        <v>23.18</v>
      </c>
      <c r="I111" s="44">
        <v>1.57</v>
      </c>
      <c r="J111" s="44">
        <v>252</v>
      </c>
      <c r="K111" s="45"/>
    </row>
    <row r="112" spans="1:11" ht="15" x14ac:dyDescent="0.25">
      <c r="A112" s="24"/>
      <c r="B112" s="16"/>
      <c r="C112" s="11"/>
      <c r="D112" s="7" t="s">
        <v>29</v>
      </c>
      <c r="E112" s="43" t="s">
        <v>92</v>
      </c>
      <c r="F112" s="44">
        <v>150</v>
      </c>
      <c r="G112" s="44">
        <v>5.25</v>
      </c>
      <c r="H112" s="44">
        <v>6.15</v>
      </c>
      <c r="I112" s="44">
        <v>35.25</v>
      </c>
      <c r="J112" s="44">
        <v>220.5</v>
      </c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85</v>
      </c>
      <c r="F113" s="44">
        <v>200</v>
      </c>
      <c r="G113" s="44"/>
      <c r="H113" s="44"/>
      <c r="I113" s="44">
        <v>30.6</v>
      </c>
      <c r="J113" s="44">
        <v>118</v>
      </c>
      <c r="K113" s="45"/>
    </row>
    <row r="114" spans="1:11" ht="15" x14ac:dyDescent="0.25">
      <c r="A114" s="24"/>
      <c r="B114" s="16"/>
      <c r="C114" s="11"/>
      <c r="D114" s="7" t="s">
        <v>31</v>
      </c>
      <c r="E114" s="43" t="s">
        <v>23</v>
      </c>
      <c r="F114" s="44">
        <v>30</v>
      </c>
      <c r="G114" s="44">
        <v>2.2999999999999998</v>
      </c>
      <c r="H114" s="44">
        <v>0.3</v>
      </c>
      <c r="I114" s="44">
        <v>14.9</v>
      </c>
      <c r="J114" s="44">
        <v>68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 t="s">
        <v>94</v>
      </c>
      <c r="F116" s="44">
        <v>70</v>
      </c>
      <c r="G116" s="44">
        <v>5.2</v>
      </c>
      <c r="H116" s="44">
        <v>3.4</v>
      </c>
      <c r="I116" s="44">
        <v>27.2</v>
      </c>
      <c r="J116" s="44">
        <v>174.2</v>
      </c>
      <c r="K116" s="45"/>
    </row>
    <row r="117" spans="1:11" ht="15" x14ac:dyDescent="0.25">
      <c r="A117" s="24"/>
      <c r="B117" s="16"/>
      <c r="C117" s="11"/>
      <c r="D117" s="6"/>
      <c r="E117" s="43" t="s">
        <v>95</v>
      </c>
      <c r="F117" s="44">
        <v>100</v>
      </c>
      <c r="G117" s="44">
        <v>0.4</v>
      </c>
      <c r="H117" s="44">
        <v>0.4</v>
      </c>
      <c r="I117" s="44">
        <v>90.8</v>
      </c>
      <c r="J117" s="44">
        <v>45</v>
      </c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685</v>
      </c>
      <c r="G118" s="20">
        <f t="shared" ref="G118:J118" si="52">SUM(G109:G117)</f>
        <v>30.24</v>
      </c>
      <c r="H118" s="20">
        <f t="shared" si="52"/>
        <v>48.339999999999996</v>
      </c>
      <c r="I118" s="20">
        <f t="shared" si="52"/>
        <v>222.7</v>
      </c>
      <c r="J118" s="20">
        <f t="shared" si="52"/>
        <v>1136.5999999999999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965</v>
      </c>
      <c r="G119" s="33">
        <f t="shared" ref="G119" si="53">G108+G118</f>
        <v>39.31</v>
      </c>
      <c r="H119" s="33">
        <f t="shared" ref="H119" si="54">H108+H118</f>
        <v>57.41</v>
      </c>
      <c r="I119" s="33">
        <f t="shared" ref="I119" si="55">I108+I118</f>
        <v>281.86</v>
      </c>
      <c r="J119" s="33">
        <f t="shared" ref="J119" si="56">J108+J118</f>
        <v>1497.4399999999998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96</v>
      </c>
      <c r="F120" s="41">
        <v>250</v>
      </c>
      <c r="G120" s="41">
        <v>7</v>
      </c>
      <c r="H120" s="41">
        <v>7.9</v>
      </c>
      <c r="I120" s="41">
        <v>24.7</v>
      </c>
      <c r="J120" s="41">
        <v>141</v>
      </c>
      <c r="K120" s="42"/>
    </row>
    <row r="121" spans="1:11" ht="15" x14ac:dyDescent="0.25">
      <c r="A121" s="15"/>
      <c r="B121" s="16"/>
      <c r="C121" s="11"/>
      <c r="D121" s="6"/>
      <c r="E121" s="43" t="s">
        <v>68</v>
      </c>
      <c r="F121" s="44">
        <v>20</v>
      </c>
      <c r="G121" s="44">
        <v>5.3</v>
      </c>
      <c r="H121" s="44">
        <v>5.3</v>
      </c>
      <c r="I121" s="44">
        <v>5.5</v>
      </c>
      <c r="J121" s="44">
        <v>72</v>
      </c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88</v>
      </c>
      <c r="F122" s="44" t="s">
        <v>87</v>
      </c>
      <c r="G122" s="44">
        <v>0.3</v>
      </c>
      <c r="H122" s="44"/>
      <c r="I122" s="44">
        <v>15.2</v>
      </c>
      <c r="J122" s="44">
        <v>60</v>
      </c>
      <c r="K122" s="45"/>
    </row>
    <row r="123" spans="1:11" ht="15" x14ac:dyDescent="0.25">
      <c r="A123" s="15"/>
      <c r="B123" s="16"/>
      <c r="C123" s="11"/>
      <c r="D123" s="7" t="s">
        <v>23</v>
      </c>
      <c r="E123" s="43" t="s">
        <v>67</v>
      </c>
      <c r="F123" s="44">
        <v>40</v>
      </c>
      <c r="G123" s="44">
        <v>3.16</v>
      </c>
      <c r="H123" s="44">
        <v>1.32</v>
      </c>
      <c r="I123" s="44">
        <v>23.92</v>
      </c>
      <c r="J123" s="44">
        <v>115.85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 t="s">
        <v>97</v>
      </c>
      <c r="F125" s="44">
        <v>10</v>
      </c>
      <c r="G125" s="44" t="s">
        <v>77</v>
      </c>
      <c r="H125" s="44" t="s">
        <v>78</v>
      </c>
      <c r="I125" s="44">
        <v>0.06</v>
      </c>
      <c r="J125" s="44">
        <v>77</v>
      </c>
      <c r="K125" s="45"/>
    </row>
    <row r="126" spans="1:11" ht="15" x14ac:dyDescent="0.25">
      <c r="A126" s="15"/>
      <c r="B126" s="16"/>
      <c r="C126" s="11"/>
      <c r="D126" s="6"/>
      <c r="E126" s="43" t="s">
        <v>76</v>
      </c>
      <c r="F126" s="44">
        <v>40</v>
      </c>
      <c r="G126" s="44">
        <v>5.0999999999999996</v>
      </c>
      <c r="H126" s="44">
        <v>4.5999999999999996</v>
      </c>
      <c r="I126" s="44">
        <v>0.3</v>
      </c>
      <c r="J126" s="44">
        <v>63</v>
      </c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360</v>
      </c>
      <c r="G127" s="20">
        <f t="shared" ref="G127:J127" si="57">SUM(G120:G126)</f>
        <v>20.86</v>
      </c>
      <c r="H127" s="20">
        <f t="shared" si="57"/>
        <v>19.119999999999997</v>
      </c>
      <c r="I127" s="20">
        <f t="shared" si="57"/>
        <v>69.679999999999993</v>
      </c>
      <c r="J127" s="20">
        <f t="shared" si="57"/>
        <v>528.85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89</v>
      </c>
      <c r="F128" s="44">
        <v>60</v>
      </c>
      <c r="G128" s="44">
        <v>0.84</v>
      </c>
      <c r="H128" s="44">
        <v>6.06</v>
      </c>
      <c r="I128" s="44">
        <v>4.08</v>
      </c>
      <c r="J128" s="44">
        <v>74.400000000000006</v>
      </c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98</v>
      </c>
      <c r="F129" s="44" t="s">
        <v>71</v>
      </c>
      <c r="G129" s="44">
        <v>5</v>
      </c>
      <c r="H129" s="44">
        <v>6.25</v>
      </c>
      <c r="I129" s="44">
        <v>14.4</v>
      </c>
      <c r="J129" s="44">
        <v>135</v>
      </c>
      <c r="K129" s="45"/>
    </row>
    <row r="130" spans="1:11" ht="15" x14ac:dyDescent="0.25">
      <c r="A130" s="15"/>
      <c r="B130" s="16"/>
      <c r="C130" s="11"/>
      <c r="D130" s="7" t="s">
        <v>28</v>
      </c>
      <c r="E130" s="43" t="s">
        <v>93</v>
      </c>
      <c r="F130" s="44">
        <v>75</v>
      </c>
      <c r="G130" s="44">
        <v>9.1999999999999993</v>
      </c>
      <c r="H130" s="44">
        <v>23.18</v>
      </c>
      <c r="I130" s="44">
        <v>1.57</v>
      </c>
      <c r="J130" s="44">
        <v>252</v>
      </c>
      <c r="K130" s="45"/>
    </row>
    <row r="131" spans="1:11" ht="15" x14ac:dyDescent="0.25">
      <c r="A131" s="15"/>
      <c r="B131" s="16"/>
      <c r="C131" s="11"/>
      <c r="D131" s="7" t="s">
        <v>29</v>
      </c>
      <c r="E131" s="43" t="s">
        <v>99</v>
      </c>
      <c r="F131" s="44">
        <v>150</v>
      </c>
      <c r="G131" s="44">
        <v>3.65</v>
      </c>
      <c r="H131" s="44">
        <v>13.15</v>
      </c>
      <c r="I131" s="44">
        <v>35.729999999999997</v>
      </c>
      <c r="J131" s="44">
        <v>244.5</v>
      </c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100</v>
      </c>
      <c r="F132" s="44">
        <v>200</v>
      </c>
      <c r="G132" s="44">
        <v>2.39</v>
      </c>
      <c r="H132" s="44"/>
      <c r="I132" s="44">
        <v>21.1</v>
      </c>
      <c r="J132" s="44">
        <v>81</v>
      </c>
      <c r="K132" s="45"/>
    </row>
    <row r="133" spans="1:11" ht="15" x14ac:dyDescent="0.25">
      <c r="A133" s="15"/>
      <c r="B133" s="16"/>
      <c r="C133" s="11"/>
      <c r="D133" s="7" t="s">
        <v>31</v>
      </c>
      <c r="E133" s="43" t="s">
        <v>67</v>
      </c>
      <c r="F133" s="44">
        <v>30</v>
      </c>
      <c r="G133" s="44"/>
      <c r="H133" s="44">
        <v>0.3</v>
      </c>
      <c r="I133" s="44">
        <v>14.9</v>
      </c>
      <c r="J133" s="44">
        <v>68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 t="s">
        <v>101</v>
      </c>
      <c r="F135" s="44">
        <v>100</v>
      </c>
      <c r="G135" s="44">
        <v>0.4</v>
      </c>
      <c r="H135" s="44">
        <v>0.4</v>
      </c>
      <c r="I135" s="44">
        <v>9.8000000000000007</v>
      </c>
      <c r="J135" s="44">
        <v>45</v>
      </c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615</v>
      </c>
      <c r="G137" s="20">
        <f t="shared" ref="G137:J137" si="58">SUM(G128:G136)</f>
        <v>21.479999999999997</v>
      </c>
      <c r="H137" s="20">
        <f t="shared" si="58"/>
        <v>49.339999999999989</v>
      </c>
      <c r="I137" s="20">
        <f t="shared" si="58"/>
        <v>101.58</v>
      </c>
      <c r="J137" s="20">
        <f t="shared" si="58"/>
        <v>899.9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975</v>
      </c>
      <c r="G138" s="33">
        <f t="shared" ref="G138" si="59">G127+G137</f>
        <v>42.339999999999996</v>
      </c>
      <c r="H138" s="33">
        <f t="shared" ref="H138" si="60">H127+H137</f>
        <v>68.45999999999998</v>
      </c>
      <c r="I138" s="33">
        <f t="shared" ref="I138" si="61">I127+I137</f>
        <v>171.26</v>
      </c>
      <c r="J138" s="33">
        <f t="shared" ref="J138" si="62">J127+J137</f>
        <v>1428.75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103</v>
      </c>
      <c r="F139" s="41" t="s">
        <v>102</v>
      </c>
      <c r="G139" s="41">
        <v>4.4000000000000004</v>
      </c>
      <c r="H139" s="41">
        <v>9.1999999999999993</v>
      </c>
      <c r="I139" s="41">
        <v>25.4</v>
      </c>
      <c r="J139" s="41">
        <v>208</v>
      </c>
      <c r="K139" s="42"/>
    </row>
    <row r="140" spans="1:11" ht="15" x14ac:dyDescent="0.25">
      <c r="A140" s="24"/>
      <c r="B140" s="16"/>
      <c r="C140" s="11"/>
      <c r="D140" s="6"/>
      <c r="E140" s="43" t="s">
        <v>105</v>
      </c>
      <c r="F140" s="44" t="s">
        <v>104</v>
      </c>
      <c r="G140" s="44">
        <v>8.25</v>
      </c>
      <c r="H140" s="44">
        <v>22.15</v>
      </c>
      <c r="I140" s="44">
        <v>1.28</v>
      </c>
      <c r="J140" s="44">
        <v>243.3</v>
      </c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88</v>
      </c>
      <c r="F141" s="44">
        <v>200</v>
      </c>
      <c r="G141" s="44">
        <v>0.2</v>
      </c>
      <c r="H141" s="44"/>
      <c r="I141" s="44">
        <v>10.199999999999999</v>
      </c>
      <c r="J141" s="44">
        <v>40.200000000000003</v>
      </c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 t="s">
        <v>67</v>
      </c>
      <c r="F142" s="44">
        <v>40</v>
      </c>
      <c r="G142" s="44">
        <v>3.16</v>
      </c>
      <c r="H142" s="44">
        <v>1.32</v>
      </c>
      <c r="I142" s="44">
        <v>23.92</v>
      </c>
      <c r="J142" s="44">
        <v>115.85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 t="s">
        <v>38</v>
      </c>
      <c r="F144" s="44">
        <v>40</v>
      </c>
      <c r="G144" s="44">
        <v>0.01</v>
      </c>
      <c r="H144" s="44">
        <v>8.3000000000000007</v>
      </c>
      <c r="I144" s="44">
        <v>0.06</v>
      </c>
      <c r="J144" s="44">
        <v>77</v>
      </c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280</v>
      </c>
      <c r="G146" s="20">
        <f t="shared" ref="G146:J146" si="63">SUM(G139:G145)</f>
        <v>16.02</v>
      </c>
      <c r="H146" s="20">
        <f t="shared" si="63"/>
        <v>40.97</v>
      </c>
      <c r="I146" s="20">
        <f t="shared" si="63"/>
        <v>60.86</v>
      </c>
      <c r="J146" s="20">
        <f t="shared" si="63"/>
        <v>684.35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108</v>
      </c>
      <c r="F147" s="44">
        <v>60</v>
      </c>
      <c r="G147" s="44">
        <v>0.6</v>
      </c>
      <c r="H147" s="44">
        <v>4.26</v>
      </c>
      <c r="I147" s="44">
        <v>2.52</v>
      </c>
      <c r="J147" s="44">
        <v>51.6</v>
      </c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107</v>
      </c>
      <c r="F148" s="44" t="s">
        <v>106</v>
      </c>
      <c r="G148" s="44">
        <v>2.2999999999999998</v>
      </c>
      <c r="H148" s="44">
        <v>7.2</v>
      </c>
      <c r="I148" s="44">
        <v>13.4</v>
      </c>
      <c r="J148" s="44">
        <v>127</v>
      </c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 t="s">
        <v>109</v>
      </c>
      <c r="F150" s="44">
        <v>250</v>
      </c>
      <c r="G150" s="44">
        <v>20.6</v>
      </c>
      <c r="H150" s="44">
        <v>11.8</v>
      </c>
      <c r="I150" s="44">
        <v>53.5</v>
      </c>
      <c r="J150" s="44">
        <v>405</v>
      </c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52</v>
      </c>
      <c r="F151" s="44">
        <v>200</v>
      </c>
      <c r="G151" s="44">
        <v>1.4</v>
      </c>
      <c r="H151" s="44"/>
      <c r="I151" s="44">
        <v>25.6</v>
      </c>
      <c r="J151" s="44">
        <v>108</v>
      </c>
      <c r="K151" s="45"/>
    </row>
    <row r="152" spans="1:11" ht="15" x14ac:dyDescent="0.25">
      <c r="A152" s="24"/>
      <c r="B152" s="16"/>
      <c r="C152" s="11"/>
      <c r="D152" s="7" t="s">
        <v>31</v>
      </c>
      <c r="E152" s="43" t="s">
        <v>67</v>
      </c>
      <c r="F152" s="44">
        <v>40</v>
      </c>
      <c r="G152" s="44">
        <v>3.16</v>
      </c>
      <c r="H152" s="44">
        <v>1.32</v>
      </c>
      <c r="I152" s="44">
        <v>23.92</v>
      </c>
      <c r="J152" s="44">
        <v>115.85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 t="s">
        <v>110</v>
      </c>
      <c r="F154" s="44">
        <v>70</v>
      </c>
      <c r="G154" s="44">
        <v>5.0999999999999996</v>
      </c>
      <c r="H154" s="44">
        <v>4.0999999999999996</v>
      </c>
      <c r="I154" s="44">
        <v>24.8</v>
      </c>
      <c r="J154" s="44">
        <v>169.2</v>
      </c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620</v>
      </c>
      <c r="G156" s="20">
        <f t="shared" ref="G156:J156" si="64">SUM(G147:G155)</f>
        <v>33.159999999999997</v>
      </c>
      <c r="H156" s="20">
        <f t="shared" si="64"/>
        <v>28.68</v>
      </c>
      <c r="I156" s="20">
        <f t="shared" si="64"/>
        <v>143.74</v>
      </c>
      <c r="J156" s="20">
        <f t="shared" si="64"/>
        <v>976.65000000000009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900</v>
      </c>
      <c r="G157" s="33">
        <f t="shared" ref="G157" si="65">G146+G156</f>
        <v>49.179999999999993</v>
      </c>
      <c r="H157" s="33">
        <f t="shared" ref="H157" si="66">H146+H156</f>
        <v>69.650000000000006</v>
      </c>
      <c r="I157" s="33">
        <f t="shared" ref="I157" si="67">I146+I156</f>
        <v>204.60000000000002</v>
      </c>
      <c r="J157" s="33">
        <f t="shared" ref="J157" si="68">J146+J156</f>
        <v>1661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111</v>
      </c>
      <c r="F158" s="41">
        <v>150</v>
      </c>
      <c r="G158" s="41">
        <v>8.1</v>
      </c>
      <c r="H158" s="41">
        <v>9.25</v>
      </c>
      <c r="I158" s="41">
        <v>31.65</v>
      </c>
      <c r="J158" s="41">
        <v>250.5</v>
      </c>
      <c r="K158" s="42"/>
    </row>
    <row r="159" spans="1:11" ht="15" x14ac:dyDescent="0.25">
      <c r="A159" s="24"/>
      <c r="B159" s="16"/>
      <c r="C159" s="11"/>
      <c r="D159" s="6"/>
      <c r="E159" s="43" t="s">
        <v>66</v>
      </c>
      <c r="F159" s="44">
        <v>10</v>
      </c>
      <c r="G159" s="44" t="s">
        <v>77</v>
      </c>
      <c r="H159" s="44" t="s">
        <v>78</v>
      </c>
      <c r="I159" s="44">
        <v>0.06</v>
      </c>
      <c r="J159" s="44">
        <v>77</v>
      </c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79</v>
      </c>
      <c r="F160" s="44">
        <v>200</v>
      </c>
      <c r="G160" s="44">
        <v>4.7</v>
      </c>
      <c r="H160" s="44">
        <v>5</v>
      </c>
      <c r="I160" s="44">
        <v>31.8</v>
      </c>
      <c r="J160" s="44">
        <v>187</v>
      </c>
      <c r="K160" s="45"/>
    </row>
    <row r="161" spans="1:11" ht="15" x14ac:dyDescent="0.25">
      <c r="A161" s="24"/>
      <c r="B161" s="16"/>
      <c r="C161" s="11"/>
      <c r="D161" s="7" t="s">
        <v>23</v>
      </c>
      <c r="E161" s="43" t="s">
        <v>67</v>
      </c>
      <c r="F161" s="44">
        <v>40</v>
      </c>
      <c r="G161" s="44">
        <v>3.16</v>
      </c>
      <c r="H161" s="44">
        <v>1.32</v>
      </c>
      <c r="I161" s="44">
        <v>23.92</v>
      </c>
      <c r="J161" s="44">
        <v>115.85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 t="s">
        <v>84</v>
      </c>
      <c r="F163" s="44">
        <v>125</v>
      </c>
      <c r="G163" s="44">
        <v>6.25</v>
      </c>
      <c r="H163" s="44">
        <v>4</v>
      </c>
      <c r="I163" s="44">
        <v>10.6</v>
      </c>
      <c r="J163" s="44">
        <v>106</v>
      </c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525</v>
      </c>
      <c r="G165" s="20">
        <f t="shared" ref="G165:J165" si="69">SUM(G158:G164)</f>
        <v>22.21</v>
      </c>
      <c r="H165" s="20">
        <f t="shared" si="69"/>
        <v>19.57</v>
      </c>
      <c r="I165" s="20">
        <f t="shared" si="69"/>
        <v>98.03</v>
      </c>
      <c r="J165" s="20">
        <f t="shared" si="69"/>
        <v>736.35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112</v>
      </c>
      <c r="F166" s="44">
        <v>60</v>
      </c>
      <c r="G166" s="44">
        <v>0.6</v>
      </c>
      <c r="H166" s="44">
        <v>4.26</v>
      </c>
      <c r="I166" s="44">
        <v>2.52</v>
      </c>
      <c r="J166" s="44">
        <v>51.6</v>
      </c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113</v>
      </c>
      <c r="F167" s="44">
        <v>250</v>
      </c>
      <c r="G167" s="44">
        <v>2.8</v>
      </c>
      <c r="H167" s="44">
        <v>5.8</v>
      </c>
      <c r="I167" s="44">
        <v>13.9</v>
      </c>
      <c r="J167" s="44">
        <v>120</v>
      </c>
      <c r="K167" s="45"/>
    </row>
    <row r="168" spans="1:11" ht="15" x14ac:dyDescent="0.25">
      <c r="A168" s="24"/>
      <c r="B168" s="16"/>
      <c r="C168" s="11"/>
      <c r="D168" s="7" t="s">
        <v>28</v>
      </c>
      <c r="E168" s="43" t="s">
        <v>114</v>
      </c>
      <c r="F168" s="44">
        <v>75</v>
      </c>
      <c r="G168" s="44">
        <v>13.4</v>
      </c>
      <c r="H168" s="44">
        <v>10.07</v>
      </c>
      <c r="I168" s="44">
        <v>12.03</v>
      </c>
      <c r="J168" s="44">
        <v>196</v>
      </c>
      <c r="K168" s="45"/>
    </row>
    <row r="169" spans="1:11" ht="15" x14ac:dyDescent="0.25">
      <c r="A169" s="24"/>
      <c r="B169" s="16"/>
      <c r="C169" s="11"/>
      <c r="D169" s="7" t="s">
        <v>29</v>
      </c>
      <c r="E169" s="43" t="s">
        <v>99</v>
      </c>
      <c r="F169" s="44">
        <v>150</v>
      </c>
      <c r="G169" s="44">
        <v>3.65</v>
      </c>
      <c r="H169" s="44">
        <v>13.15</v>
      </c>
      <c r="I169" s="44">
        <v>35.729999999999997</v>
      </c>
      <c r="J169" s="44">
        <v>244.5</v>
      </c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115</v>
      </c>
      <c r="F170" s="44">
        <v>200</v>
      </c>
      <c r="G170" s="44">
        <v>0.4</v>
      </c>
      <c r="H170" s="44"/>
      <c r="I170" s="44">
        <v>27.4</v>
      </c>
      <c r="J170" s="44">
        <v>106</v>
      </c>
      <c r="K170" s="45"/>
    </row>
    <row r="171" spans="1:11" ht="15" x14ac:dyDescent="0.25">
      <c r="A171" s="24"/>
      <c r="B171" s="16"/>
      <c r="C171" s="11"/>
      <c r="D171" s="7" t="s">
        <v>31</v>
      </c>
      <c r="E171" s="43" t="s">
        <v>67</v>
      </c>
      <c r="F171" s="44">
        <v>40</v>
      </c>
      <c r="G171" s="44">
        <v>3.16</v>
      </c>
      <c r="H171" s="44">
        <v>1.32</v>
      </c>
      <c r="I171" s="44">
        <v>23.92</v>
      </c>
      <c r="J171" s="44">
        <v>115.85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 t="s">
        <v>101</v>
      </c>
      <c r="F173" s="44">
        <v>100</v>
      </c>
      <c r="G173" s="44">
        <v>0.4</v>
      </c>
      <c r="H173" s="44">
        <v>0.4</v>
      </c>
      <c r="I173" s="44">
        <v>9.8000000000000007</v>
      </c>
      <c r="J173" s="44">
        <v>45</v>
      </c>
      <c r="K173" s="45"/>
    </row>
    <row r="174" spans="1:11" ht="15" x14ac:dyDescent="0.25">
      <c r="A174" s="24"/>
      <c r="B174" s="16"/>
      <c r="C174" s="11"/>
      <c r="D174" s="6"/>
      <c r="E174" s="43" t="s">
        <v>84</v>
      </c>
      <c r="F174" s="44">
        <v>125</v>
      </c>
      <c r="G174" s="44">
        <v>6.25</v>
      </c>
      <c r="H174" s="44">
        <v>4</v>
      </c>
      <c r="I174" s="44">
        <v>10.6</v>
      </c>
      <c r="J174" s="44">
        <v>106</v>
      </c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1000</v>
      </c>
      <c r="G175" s="20">
        <f t="shared" ref="G175:J175" si="70">SUM(G166:G174)</f>
        <v>30.659999999999997</v>
      </c>
      <c r="H175" s="20">
        <f t="shared" si="70"/>
        <v>39</v>
      </c>
      <c r="I175" s="20">
        <f t="shared" si="70"/>
        <v>135.9</v>
      </c>
      <c r="J175" s="20">
        <f t="shared" si="70"/>
        <v>984.95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1525</v>
      </c>
      <c r="G176" s="33">
        <f t="shared" ref="G176" si="71">G165+G175</f>
        <v>52.87</v>
      </c>
      <c r="H176" s="33">
        <f t="shared" ref="H176" si="72">H165+H175</f>
        <v>58.57</v>
      </c>
      <c r="I176" s="33">
        <f t="shared" ref="I176" si="73">I165+I175</f>
        <v>233.93</v>
      </c>
      <c r="J176" s="33">
        <f t="shared" ref="J176" si="74">J165+J175</f>
        <v>1721.3000000000002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116</v>
      </c>
      <c r="F177" s="41">
        <v>100</v>
      </c>
      <c r="G177" s="41">
        <v>6</v>
      </c>
      <c r="H177" s="41">
        <v>6.15</v>
      </c>
      <c r="I177" s="41">
        <v>33.21</v>
      </c>
      <c r="J177" s="41">
        <v>285.14</v>
      </c>
      <c r="K177" s="42"/>
    </row>
    <row r="178" spans="1:11" ht="15" x14ac:dyDescent="0.25">
      <c r="A178" s="24"/>
      <c r="B178" s="16"/>
      <c r="C178" s="11"/>
      <c r="D178" s="6"/>
      <c r="E178" s="43" t="s">
        <v>117</v>
      </c>
      <c r="F178" s="44">
        <v>20</v>
      </c>
      <c r="G178" s="44">
        <v>0.1</v>
      </c>
      <c r="H178" s="44"/>
      <c r="I178" s="44">
        <v>13.8</v>
      </c>
      <c r="J178" s="44">
        <v>53</v>
      </c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118</v>
      </c>
      <c r="F179" s="44">
        <v>200</v>
      </c>
      <c r="G179" s="44">
        <v>5.6</v>
      </c>
      <c r="H179" s="44">
        <v>6.4</v>
      </c>
      <c r="I179" s="44">
        <v>9.4</v>
      </c>
      <c r="J179" s="44">
        <v>116</v>
      </c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 t="s">
        <v>84</v>
      </c>
      <c r="F182" s="44">
        <v>125</v>
      </c>
      <c r="G182" s="44">
        <v>6.25</v>
      </c>
      <c r="H182" s="44">
        <v>4</v>
      </c>
      <c r="I182" s="44">
        <v>10.6</v>
      </c>
      <c r="J182" s="44">
        <v>106</v>
      </c>
      <c r="K182" s="45"/>
    </row>
    <row r="183" spans="1:11" ht="15" x14ac:dyDescent="0.25">
      <c r="A183" s="24"/>
      <c r="B183" s="16"/>
      <c r="C183" s="11"/>
      <c r="D183" s="6"/>
      <c r="E183" s="43" t="s">
        <v>119</v>
      </c>
      <c r="F183" s="44">
        <v>32</v>
      </c>
      <c r="G183" s="44">
        <v>0.9</v>
      </c>
      <c r="H183" s="44">
        <v>1.06</v>
      </c>
      <c r="I183" s="44">
        <v>24.6</v>
      </c>
      <c r="J183" s="44">
        <v>114</v>
      </c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477</v>
      </c>
      <c r="G184" s="20">
        <f t="shared" ref="G184:J184" si="75">SUM(G177:G183)</f>
        <v>18.849999999999998</v>
      </c>
      <c r="H184" s="20">
        <f t="shared" si="75"/>
        <v>17.61</v>
      </c>
      <c r="I184" s="20">
        <f t="shared" si="75"/>
        <v>91.610000000000014</v>
      </c>
      <c r="J184" s="20">
        <f t="shared" si="75"/>
        <v>674.14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89</v>
      </c>
      <c r="F185" s="44">
        <v>60</v>
      </c>
      <c r="G185" s="44">
        <v>0.84</v>
      </c>
      <c r="H185" s="44">
        <v>6.06</v>
      </c>
      <c r="I185" s="44">
        <v>4.08</v>
      </c>
      <c r="J185" s="44">
        <v>74.400000000000006</v>
      </c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121</v>
      </c>
      <c r="F186" s="44" t="s">
        <v>120</v>
      </c>
      <c r="G186" s="44">
        <v>6.6</v>
      </c>
      <c r="H186" s="44">
        <v>7.25</v>
      </c>
      <c r="I186" s="44">
        <v>16.399999999999999</v>
      </c>
      <c r="J186" s="44">
        <v>158</v>
      </c>
      <c r="K186" s="45"/>
    </row>
    <row r="187" spans="1:11" ht="15" x14ac:dyDescent="0.25">
      <c r="A187" s="24"/>
      <c r="B187" s="16"/>
      <c r="C187" s="11"/>
      <c r="D187" s="7" t="s">
        <v>28</v>
      </c>
      <c r="E187" s="43" t="s">
        <v>123</v>
      </c>
      <c r="F187" s="44" t="s">
        <v>122</v>
      </c>
      <c r="G187" s="44">
        <v>2.0499999999999998</v>
      </c>
      <c r="H187" s="44">
        <v>21.2</v>
      </c>
      <c r="I187" s="44">
        <v>34</v>
      </c>
      <c r="J187" s="44">
        <v>437</v>
      </c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52</v>
      </c>
      <c r="F189" s="44">
        <v>200</v>
      </c>
      <c r="G189" s="44">
        <v>1</v>
      </c>
      <c r="H189" s="44"/>
      <c r="I189" s="44">
        <v>21.2</v>
      </c>
      <c r="J189" s="44">
        <v>88</v>
      </c>
      <c r="K189" s="45"/>
    </row>
    <row r="190" spans="1:11" ht="15" x14ac:dyDescent="0.25">
      <c r="A190" s="24"/>
      <c r="B190" s="16"/>
      <c r="C190" s="11"/>
      <c r="D190" s="7" t="s">
        <v>31</v>
      </c>
      <c r="E190" s="43" t="s">
        <v>67</v>
      </c>
      <c r="F190" s="44">
        <v>30</v>
      </c>
      <c r="G190" s="44">
        <v>2.2999999999999998</v>
      </c>
      <c r="H190" s="44">
        <v>0.3</v>
      </c>
      <c r="I190" s="44">
        <v>14.9</v>
      </c>
      <c r="J190" s="44">
        <v>68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 t="s">
        <v>124</v>
      </c>
      <c r="F192" s="44">
        <v>100</v>
      </c>
      <c r="G192" s="44">
        <v>0.6</v>
      </c>
      <c r="H192" s="44"/>
      <c r="I192" s="44">
        <v>1.6</v>
      </c>
      <c r="J192" s="44">
        <v>63</v>
      </c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390</v>
      </c>
      <c r="G194" s="20">
        <f t="shared" ref="G194:J194" si="76">SUM(G185:G193)</f>
        <v>13.389999999999999</v>
      </c>
      <c r="H194" s="20">
        <f t="shared" si="76"/>
        <v>34.809999999999995</v>
      </c>
      <c r="I194" s="20">
        <f t="shared" si="76"/>
        <v>92.179999999999993</v>
      </c>
      <c r="J194" s="20">
        <f t="shared" si="76"/>
        <v>888.4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867</v>
      </c>
      <c r="G195" s="33">
        <f t="shared" ref="G195" si="77">G184+G194</f>
        <v>32.239999999999995</v>
      </c>
      <c r="H195" s="33">
        <f t="shared" ref="H195" si="78">H184+H194</f>
        <v>52.419999999999995</v>
      </c>
      <c r="I195" s="33">
        <f t="shared" ref="I195" si="79">I184+I194</f>
        <v>183.79000000000002</v>
      </c>
      <c r="J195" s="33">
        <f t="shared" ref="J195" si="80">J184+J194</f>
        <v>1562.54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1021.7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45.042999999999999</v>
      </c>
      <c r="H196" s="35">
        <f t="shared" si="81"/>
        <v>56.940999999999995</v>
      </c>
      <c r="I196" s="35">
        <f t="shared" si="81"/>
        <v>197.31099999999998</v>
      </c>
      <c r="J196" s="35">
        <f t="shared" si="81"/>
        <v>1472.5280000000002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2024-04-02T05:42:28Z</dcterms:modified>
</cp:coreProperties>
</file>